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95" i="1"/>
  <c r="J195" i="1"/>
  <c r="H195" i="1"/>
  <c r="L176" i="1"/>
  <c r="J176" i="1"/>
  <c r="H176" i="1"/>
  <c r="G176" i="1"/>
  <c r="F176" i="1"/>
  <c r="L157" i="1"/>
  <c r="J157" i="1"/>
  <c r="H157" i="1"/>
  <c r="G157" i="1"/>
  <c r="F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I100" i="1"/>
  <c r="H100" i="1"/>
  <c r="G100" i="1"/>
  <c r="F100" i="1"/>
  <c r="H81" i="1"/>
  <c r="L81" i="1"/>
  <c r="J81" i="1"/>
  <c r="G81" i="1"/>
  <c r="F81" i="1"/>
  <c r="I62" i="1"/>
  <c r="H62" i="1"/>
  <c r="L62" i="1"/>
  <c r="J62" i="1"/>
  <c r="G62" i="1"/>
  <c r="F62" i="1"/>
  <c r="I43" i="1"/>
  <c r="H43" i="1"/>
  <c r="L43" i="1"/>
  <c r="J43" i="1"/>
  <c r="G43" i="1"/>
  <c r="F43" i="1"/>
  <c r="L24" i="1"/>
  <c r="J24" i="1"/>
  <c r="I24" i="1"/>
  <c r="H24" i="1"/>
  <c r="G24" i="1"/>
  <c r="F24" i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<sst xmlns="http://schemas.openxmlformats.org/spreadsheetml/2006/main" count="292" uniqueCount="100">
  <si>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</si>
  <si>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</si>
  <si>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</si>
  <si>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</si>
  <si>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</si>
  <si>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</si>
  <si>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</si>
  <si>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</si>
  <si>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</si>
  <si>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</si>
  <si>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</si>
  <si>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</si>
  <si>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</si>
  <si>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</si>
  <si>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</si>
  <si>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</si>
  <si>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</si>
  <si>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</si>
  <si>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</si>
  <si>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</si>
  <si>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</si>
  <si>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</si>
  <si>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</si>
  <si>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</si>
  <si>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</si>
  <si>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</si>
  <si>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</si>
  <si>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</si>
  <si>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</si>
  <si>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</si>
  <si>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</si>
  <si>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</si>
  <si>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</si>
  <si>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</si>
  <si>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</si>
  <si>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</si>
  <si>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</si>
  <si>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</si>
  <si>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</si>
  <si>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</si>
  <si>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Ридель С.Э.</t>
  </si>
  <si>
    <t>Омлет с зеленым горошком</t>
  </si>
  <si>
    <t>54-2о-20</t>
  </si>
  <si>
    <t>Чай с сахаром</t>
  </si>
  <si>
    <t>54-2гн-20</t>
  </si>
  <si>
    <t>Батон йодированный</t>
  </si>
  <si>
    <t>Пром.</t>
  </si>
  <si>
    <t>яблоко</t>
  </si>
  <si>
    <t>Зефир</t>
  </si>
  <si>
    <t>МОУ СШ № 1</t>
  </si>
  <si>
    <t>Котлета рыбная любителская</t>
  </si>
  <si>
    <t>54-13р-20</t>
  </si>
  <si>
    <t>Чай с лимоном и сахаром</t>
  </si>
  <si>
    <t>54-3гн-20</t>
  </si>
  <si>
    <t>Макароны отварные</t>
  </si>
  <si>
    <t>54-1г-20</t>
  </si>
  <si>
    <t>54-28з-20</t>
  </si>
  <si>
    <t>масло сливочное (порциями)</t>
  </si>
  <si>
    <t>53-19з-20</t>
  </si>
  <si>
    <t>Батон йодировнный</t>
  </si>
  <si>
    <t>Каша вязкая молочная пшенная</t>
  </si>
  <si>
    <t>54-6к-20</t>
  </si>
  <si>
    <t>Кофейный напиток с молоком</t>
  </si>
  <si>
    <t>54-27гн-20</t>
  </si>
  <si>
    <t>Яблоко</t>
  </si>
  <si>
    <t>54-9г-20</t>
  </si>
  <si>
    <t>Запеканка из творога с морковью</t>
  </si>
  <si>
    <t>54-10с-20</t>
  </si>
  <si>
    <t>Какао с молоком</t>
  </si>
  <si>
    <t>Молоко сгущеное с сахаром</t>
  </si>
  <si>
    <t>Биточек из курицы</t>
  </si>
  <si>
    <t>Макароны</t>
  </si>
  <si>
    <t>Салат из свеклы отварной</t>
  </si>
  <si>
    <t>54-23м-20</t>
  </si>
  <si>
    <t>Прои.</t>
  </si>
  <si>
    <t>54-13з-20</t>
  </si>
  <si>
    <t>Икра овощная</t>
  </si>
  <si>
    <t>Омлет с сыром</t>
  </si>
  <si>
    <t>Помидор в нарезке</t>
  </si>
  <si>
    <t>54-4о-20</t>
  </si>
  <si>
    <t>54-3з-20</t>
  </si>
  <si>
    <t>Каша жидкая молочная рисовая</t>
  </si>
  <si>
    <t>Кофейный напиток</t>
  </si>
  <si>
    <t>54-25.1к</t>
  </si>
  <si>
    <t>53-19ч-20</t>
  </si>
  <si>
    <t>54-23гн</t>
  </si>
  <si>
    <t>Запеканка из творога</t>
  </si>
  <si>
    <t>54-1т-20</t>
  </si>
  <si>
    <t>Пром</t>
  </si>
  <si>
    <t>Макароны отварные с сыром</t>
  </si>
  <si>
    <t>Батон йодиоованный</t>
  </si>
  <si>
    <t>54-3г-20</t>
  </si>
  <si>
    <t>54-12з-20</t>
  </si>
  <si>
    <t>Котлета из курицы</t>
  </si>
  <si>
    <t>Рагу из овощей</t>
  </si>
  <si>
    <t>54-5м-20</t>
  </si>
  <si>
    <t>Свекла отварная дольками</t>
  </si>
  <si>
    <t>Сок яблочный</t>
  </si>
  <si>
    <t>Салат из моркови и яблок</t>
  </si>
  <si>
    <t>54-11з-20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</si>
</sst>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2" t="s">
        <v>49</v>
      </c>
      <c r="D1" s="53"/>
      <c r="E1" s="54"/>
      <c r="F1" s="3" t="s">
        <v>1</v>
      </c>
      <c r="G1" s="1" t="s">
        <v>2</v>
      </c>
      <c r="H1" s="55" t="s">
        <v>39</v>
      </c>
      <c r="I1" s="56"/>
      <c r="J1" s="56"/>
      <c r="K1" s="57"/>
    </row>
    <row r="2" spans="1:12" ht="18" x14ac:dyDescent="0.2">
      <c r="A2" s="4" t="s">
        <v>3</v>
      </c>
      <c r="C2" s="1"/>
      <c r="G2" s="1" t="s">
        <v>4</v>
      </c>
      <c r="H2" s="55" t="s">
        <v>40</v>
      </c>
      <c r="I2" s="56"/>
      <c r="J2" s="56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12</v>
      </c>
      <c r="H6" s="21">
        <v>13</v>
      </c>
      <c r="I6" s="21">
        <v>6</v>
      </c>
      <c r="J6" s="21">
        <v>189</v>
      </c>
      <c r="K6" s="22" t="s">
        <v>42</v>
      </c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29" t="s">
        <v>44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40</v>
      </c>
      <c r="G9" s="28">
        <v>3</v>
      </c>
      <c r="H9" s="28">
        <v>0</v>
      </c>
      <c r="I9" s="28">
        <v>20</v>
      </c>
      <c r="J9" s="28">
        <v>95</v>
      </c>
      <c r="K9" s="29" t="s">
        <v>46</v>
      </c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120</v>
      </c>
      <c r="G10" s="28">
        <v>1</v>
      </c>
      <c r="H10" s="28">
        <v>1</v>
      </c>
      <c r="I10" s="28">
        <v>12</v>
      </c>
      <c r="J10" s="28">
        <v>53</v>
      </c>
      <c r="K10" s="29" t="s">
        <v>46</v>
      </c>
      <c r="L10" s="28"/>
    </row>
    <row r="11" spans="1:12" ht="15" x14ac:dyDescent="0.25">
      <c r="A11" s="23"/>
      <c r="B11" s="24"/>
      <c r="C11" s="25"/>
      <c r="D11" s="26" t="s">
        <v>30</v>
      </c>
      <c r="E11" s="27" t="s">
        <v>48</v>
      </c>
      <c r="F11" s="28">
        <v>50</v>
      </c>
      <c r="G11" s="28">
        <v>0</v>
      </c>
      <c r="H11" s="28">
        <v>28</v>
      </c>
      <c r="I11" s="28">
        <v>113</v>
      </c>
      <c r="J11" s="28">
        <v>113</v>
      </c>
      <c r="K11" s="29" t="s">
        <v>46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595</v>
      </c>
      <c r="G13" s="36">
        <f>SUM(G6:G12)</f>
        <v>16</v>
      </c>
      <c r="H13" s="36">
        <f>SUM(H6:H12)</f>
        <v>42</v>
      </c>
      <c r="I13" s="36">
        <f>SUM(I6:I12)</f>
        <v>157</v>
      </c>
      <c r="J13" s="36">
        <f>SUM(J6:J12)</f>
        <v>477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595</v>
      </c>
      <c r="G24" s="44">
        <f>G13+G23</f>
        <v>16</v>
      </c>
      <c r="H24" s="44">
        <f>H13+H23</f>
        <v>42</v>
      </c>
      <c r="I24" s="44">
        <f>I13+I23</f>
        <v>157</v>
      </c>
      <c r="J24" s="44">
        <f>J13+J23</f>
        <v>477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90</v>
      </c>
      <c r="G25" s="21">
        <v>12</v>
      </c>
      <c r="H25" s="21">
        <v>4</v>
      </c>
      <c r="I25" s="21">
        <v>6</v>
      </c>
      <c r="J25" s="21">
        <v>100</v>
      </c>
      <c r="K25" s="22" t="s">
        <v>51</v>
      </c>
      <c r="L25" s="21"/>
    </row>
    <row r="26" spans="1:12" ht="15" x14ac:dyDescent="0.25">
      <c r="A26" s="45"/>
      <c r="B26" s="24"/>
      <c r="C26" s="25"/>
      <c r="D26" s="26" t="s">
        <v>33</v>
      </c>
      <c r="E26" s="27" t="s">
        <v>54</v>
      </c>
      <c r="F26" s="28">
        <v>160</v>
      </c>
      <c r="G26" s="28">
        <v>6</v>
      </c>
      <c r="H26" s="28">
        <v>5</v>
      </c>
      <c r="I26" s="28">
        <v>35</v>
      </c>
      <c r="J26" s="28">
        <v>210</v>
      </c>
      <c r="K26" s="29" t="s">
        <v>55</v>
      </c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0</v>
      </c>
      <c r="H27" s="28">
        <v>0</v>
      </c>
      <c r="I27" s="28">
        <v>7</v>
      </c>
      <c r="J27" s="28">
        <v>28</v>
      </c>
      <c r="K27" s="29" t="s">
        <v>53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40</v>
      </c>
      <c r="G28" s="28">
        <v>3</v>
      </c>
      <c r="H28" s="28">
        <v>0</v>
      </c>
      <c r="I28" s="28">
        <v>20</v>
      </c>
      <c r="J28" s="28">
        <v>95</v>
      </c>
      <c r="K28" s="29" t="s">
        <v>46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30</v>
      </c>
      <c r="E30" s="27" t="s">
        <v>96</v>
      </c>
      <c r="F30" s="28">
        <v>60</v>
      </c>
      <c r="G30" s="28">
        <v>1</v>
      </c>
      <c r="H30" s="28">
        <v>0</v>
      </c>
      <c r="I30" s="28">
        <v>5</v>
      </c>
      <c r="J30" s="28">
        <v>25</v>
      </c>
      <c r="K30" s="29" t="s">
        <v>56</v>
      </c>
      <c r="L30" s="28"/>
    </row>
    <row r="31" spans="1:12" ht="1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</v>
      </c>
      <c r="H31" s="28">
        <v>7</v>
      </c>
      <c r="I31" s="28">
        <v>0</v>
      </c>
      <c r="J31" s="28">
        <v>66</v>
      </c>
      <c r="K31" s="29" t="s">
        <v>58</v>
      </c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22</v>
      </c>
      <c r="H32" s="36">
        <f>SUM(H25:H31)</f>
        <v>16</v>
      </c>
      <c r="I32" s="36">
        <f>SUM(I25:I31)</f>
        <v>73</v>
      </c>
      <c r="J32" s="36">
        <f>SUM(J25:J31)</f>
        <v>524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560</v>
      </c>
      <c r="G43" s="44">
        <f>G32+G42</f>
        <v>22</v>
      </c>
      <c r="H43" s="44">
        <f>H32+H42</f>
        <v>16</v>
      </c>
      <c r="I43" s="44">
        <f>I32+I42</f>
        <v>73</v>
      </c>
      <c r="J43" s="44">
        <f>J32+J42</f>
        <v>524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60</v>
      </c>
      <c r="F44" s="21">
        <v>200</v>
      </c>
      <c r="G44" s="21">
        <v>8</v>
      </c>
      <c r="H44" s="21">
        <v>10</v>
      </c>
      <c r="I44" s="21">
        <v>38</v>
      </c>
      <c r="J44" s="21">
        <v>275</v>
      </c>
      <c r="K44" s="22" t="s">
        <v>61</v>
      </c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62</v>
      </c>
      <c r="F46" s="28">
        <v>200</v>
      </c>
      <c r="G46" s="28">
        <v>4</v>
      </c>
      <c r="H46" s="28">
        <v>3</v>
      </c>
      <c r="I46" s="28">
        <v>11</v>
      </c>
      <c r="J46" s="28">
        <v>86</v>
      </c>
      <c r="K46" s="29" t="s">
        <v>63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</v>
      </c>
      <c r="H47" s="28">
        <v>0</v>
      </c>
      <c r="I47" s="28">
        <v>15</v>
      </c>
      <c r="J47" s="28">
        <v>71</v>
      </c>
      <c r="K47" s="29" t="s">
        <v>46</v>
      </c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64</v>
      </c>
      <c r="F48" s="28">
        <v>120</v>
      </c>
      <c r="G48" s="28">
        <v>1</v>
      </c>
      <c r="H48" s="28">
        <v>1</v>
      </c>
      <c r="I48" s="28">
        <v>12</v>
      </c>
      <c r="J48" s="28">
        <v>53</v>
      </c>
      <c r="K48" s="29" t="s">
        <v>46</v>
      </c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15</v>
      </c>
      <c r="H51" s="36">
        <f>SUM(H44:H50)</f>
        <v>14</v>
      </c>
      <c r="I51" s="36">
        <f>SUM(I44:I50)</f>
        <v>76</v>
      </c>
      <c r="J51" s="36">
        <f>SUM(J44:J50)</f>
        <v>485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51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51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550</v>
      </c>
      <c r="G62" s="44">
        <f>G51+G61</f>
        <v>15</v>
      </c>
      <c r="H62" s="44">
        <f>H51+H61</f>
        <v>14</v>
      </c>
      <c r="I62" s="44">
        <f>I51+I61</f>
        <v>76</v>
      </c>
      <c r="J62" s="44">
        <f>J51+J61</f>
        <v>485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66</v>
      </c>
      <c r="F63" s="21">
        <v>150</v>
      </c>
      <c r="G63" s="21">
        <v>16</v>
      </c>
      <c r="H63" s="21">
        <v>9</v>
      </c>
      <c r="I63" s="21">
        <v>26</v>
      </c>
      <c r="J63" s="21">
        <v>250</v>
      </c>
      <c r="K63" s="22" t="s">
        <v>67</v>
      </c>
      <c r="L63" s="21"/>
    </row>
    <row r="64" spans="1:12" ht="15" x14ac:dyDescent="0.25">
      <c r="A64" s="23"/>
      <c r="B64" s="24"/>
      <c r="C64" s="25"/>
      <c r="D64" s="26"/>
      <c r="E64" s="27" t="s">
        <v>69</v>
      </c>
      <c r="F64" s="28">
        <v>10</v>
      </c>
      <c r="G64" s="28">
        <v>2</v>
      </c>
      <c r="H64" s="28">
        <v>4</v>
      </c>
      <c r="I64" s="28">
        <v>22</v>
      </c>
      <c r="J64" s="28">
        <v>10</v>
      </c>
      <c r="K64" s="29" t="s">
        <v>46</v>
      </c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68</v>
      </c>
      <c r="F65" s="28">
        <v>200</v>
      </c>
      <c r="G65" s="28">
        <v>5</v>
      </c>
      <c r="H65" s="28">
        <v>4</v>
      </c>
      <c r="I65" s="28">
        <v>13</v>
      </c>
      <c r="J65" s="28">
        <v>100</v>
      </c>
      <c r="K65" s="29">
        <v>495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59</v>
      </c>
      <c r="F66" s="28">
        <v>30</v>
      </c>
      <c r="G66" s="28">
        <v>2</v>
      </c>
      <c r="H66" s="28">
        <v>0</v>
      </c>
      <c r="I66" s="28">
        <v>15</v>
      </c>
      <c r="J66" s="28">
        <v>71</v>
      </c>
      <c r="K66" s="29" t="s">
        <v>46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47</v>
      </c>
      <c r="F67" s="28">
        <v>110</v>
      </c>
      <c r="G67" s="28">
        <v>1</v>
      </c>
      <c r="H67" s="28">
        <v>0</v>
      </c>
      <c r="I67" s="28">
        <v>8</v>
      </c>
      <c r="J67" s="28">
        <v>35</v>
      </c>
      <c r="K67" s="29" t="s">
        <v>46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26</v>
      </c>
      <c r="H70" s="36">
        <f>SUM(H63:H69)</f>
        <v>17</v>
      </c>
      <c r="I70" s="36">
        <f>SUM(I63:I69)</f>
        <v>84</v>
      </c>
      <c r="J70" s="36">
        <f>SUM(J63:J69)</f>
        <v>466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500</v>
      </c>
      <c r="G81" s="44">
        <f>G70+G80</f>
        <v>26</v>
      </c>
      <c r="H81" s="44">
        <f>H70+H80</f>
        <v>17</v>
      </c>
      <c r="I81" s="44">
        <f>I70+I80</f>
        <v>84</v>
      </c>
      <c r="J81" s="44">
        <f>J70+J80</f>
        <v>466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90</v>
      </c>
      <c r="G82" s="21">
        <v>17</v>
      </c>
      <c r="H82" s="21">
        <v>4</v>
      </c>
      <c r="I82" s="21">
        <v>12</v>
      </c>
      <c r="J82" s="21">
        <v>152</v>
      </c>
      <c r="K82" s="22" t="s">
        <v>73</v>
      </c>
      <c r="L82" s="21"/>
    </row>
    <row r="83" spans="1:12" ht="15" x14ac:dyDescent="0.25">
      <c r="A83" s="23"/>
      <c r="B83" s="24"/>
      <c r="C83" s="25"/>
      <c r="D83" s="26"/>
      <c r="E83" s="27" t="s">
        <v>71</v>
      </c>
      <c r="F83" s="28">
        <v>150</v>
      </c>
      <c r="G83" s="28">
        <v>5</v>
      </c>
      <c r="H83" s="28">
        <v>5</v>
      </c>
      <c r="I83" s="28">
        <v>33</v>
      </c>
      <c r="J83" s="28">
        <v>197</v>
      </c>
      <c r="K83" s="29" t="s">
        <v>55</v>
      </c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52</v>
      </c>
      <c r="F84" s="28">
        <v>200</v>
      </c>
      <c r="G84" s="28">
        <v>0</v>
      </c>
      <c r="H84" s="28">
        <v>0</v>
      </c>
      <c r="I84" s="28">
        <v>7</v>
      </c>
      <c r="J84" s="28">
        <v>28</v>
      </c>
      <c r="K84" s="29" t="s">
        <v>53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</v>
      </c>
      <c r="H85" s="28">
        <v>0</v>
      </c>
      <c r="I85" s="28">
        <v>20</v>
      </c>
      <c r="J85" s="28">
        <v>95</v>
      </c>
      <c r="K85" s="29" t="s">
        <v>74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30</v>
      </c>
      <c r="E87" s="27" t="s">
        <v>72</v>
      </c>
      <c r="F87" s="28">
        <v>60</v>
      </c>
      <c r="G87" s="28">
        <v>1</v>
      </c>
      <c r="H87" s="28">
        <v>3</v>
      </c>
      <c r="I87" s="28">
        <v>5</v>
      </c>
      <c r="J87" s="28">
        <v>46</v>
      </c>
      <c r="K87" s="29" t="s">
        <v>75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</v>
      </c>
      <c r="H89" s="36">
        <f>SUM(H82:H88)</f>
        <v>12</v>
      </c>
      <c r="I89" s="36">
        <f>SUM(I82:I88)</f>
        <v>77</v>
      </c>
      <c r="J89" s="36">
        <f>SUM(J82:J88)</f>
        <v>518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540</v>
      </c>
      <c r="G100" s="44">
        <f>G89+G99</f>
        <v>26</v>
      </c>
      <c r="H100" s="44">
        <f>H89+H99</f>
        <v>12</v>
      </c>
      <c r="I100" s="44">
        <f>I89+I99</f>
        <v>77</v>
      </c>
      <c r="J100" s="44">
        <f>J89+J99</f>
        <v>518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</v>
      </c>
      <c r="I101" s="21">
        <v>3</v>
      </c>
      <c r="J101" s="21">
        <v>316</v>
      </c>
      <c r="K101" s="22" t="s">
        <v>79</v>
      </c>
      <c r="L101" s="21"/>
    </row>
    <row r="102" spans="1:12" ht="15" x14ac:dyDescent="0.25">
      <c r="A102" s="23"/>
      <c r="B102" s="24"/>
      <c r="C102" s="25"/>
      <c r="D102" s="26" t="s">
        <v>30</v>
      </c>
      <c r="E102" s="27" t="s">
        <v>78</v>
      </c>
      <c r="F102" s="28">
        <v>60</v>
      </c>
      <c r="G102" s="28">
        <v>1</v>
      </c>
      <c r="H102" s="28">
        <v>0</v>
      </c>
      <c r="I102" s="28">
        <v>2</v>
      </c>
      <c r="J102" s="28">
        <v>13</v>
      </c>
      <c r="K102" s="29" t="s">
        <v>80</v>
      </c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</v>
      </c>
      <c r="H103" s="28">
        <v>0</v>
      </c>
      <c r="I103" s="28">
        <v>6</v>
      </c>
      <c r="J103" s="28">
        <v>27</v>
      </c>
      <c r="K103" s="29" t="s">
        <v>44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</v>
      </c>
      <c r="H104" s="28">
        <v>0</v>
      </c>
      <c r="I104" s="28">
        <v>15</v>
      </c>
      <c r="J104" s="28">
        <v>71</v>
      </c>
      <c r="K104" s="29" t="s">
        <v>46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47</v>
      </c>
      <c r="F105" s="28">
        <v>100</v>
      </c>
      <c r="G105" s="28">
        <v>0</v>
      </c>
      <c r="H105" s="28">
        <v>0</v>
      </c>
      <c r="I105" s="28">
        <v>10</v>
      </c>
      <c r="J105" s="28">
        <v>44</v>
      </c>
      <c r="K105" s="29" t="s">
        <v>46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540</v>
      </c>
      <c r="G108" s="36">
        <f>SUM(G101:G107)</f>
        <v>22</v>
      </c>
      <c r="H108" s="36">
        <f>SUM(H101:H107)</f>
        <v>25</v>
      </c>
      <c r="I108" s="36">
        <f>SUM(I101:I107)</f>
        <v>36</v>
      </c>
      <c r="J108" s="36">
        <f>SUM(J101:J107)</f>
        <v>471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540</v>
      </c>
      <c r="G119" s="44">
        <f>G108+G118</f>
        <v>22</v>
      </c>
      <c r="H119" s="44">
        <f>H108+H118</f>
        <v>25</v>
      </c>
      <c r="I119" s="44">
        <f>I108+I118</f>
        <v>36</v>
      </c>
      <c r="J119" s="44">
        <f>J108+J118</f>
        <v>471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200</v>
      </c>
      <c r="G120" s="21">
        <v>5</v>
      </c>
      <c r="H120" s="21">
        <v>5</v>
      </c>
      <c r="I120" s="21">
        <v>29</v>
      </c>
      <c r="J120" s="21">
        <v>185</v>
      </c>
      <c r="K120" s="22" t="s">
        <v>83</v>
      </c>
      <c r="L120" s="21"/>
    </row>
    <row r="121" spans="1:12" ht="15" x14ac:dyDescent="0.25">
      <c r="A121" s="45"/>
      <c r="B121" s="24"/>
      <c r="C121" s="25"/>
      <c r="D121" s="26"/>
      <c r="E121" s="27" t="s">
        <v>57</v>
      </c>
      <c r="F121" s="28">
        <v>15</v>
      </c>
      <c r="G121" s="28">
        <v>0</v>
      </c>
      <c r="H121" s="28">
        <v>12</v>
      </c>
      <c r="I121" s="28">
        <v>0</v>
      </c>
      <c r="J121" s="28">
        <v>99</v>
      </c>
      <c r="K121" s="29" t="s">
        <v>84</v>
      </c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82</v>
      </c>
      <c r="F122" s="28">
        <v>200</v>
      </c>
      <c r="G122" s="28">
        <v>4</v>
      </c>
      <c r="H122" s="28">
        <v>3</v>
      </c>
      <c r="I122" s="28">
        <v>11</v>
      </c>
      <c r="J122" s="28">
        <v>86</v>
      </c>
      <c r="K122" s="29" t="s">
        <v>85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</v>
      </c>
      <c r="H123" s="28">
        <v>0</v>
      </c>
      <c r="I123" s="28">
        <v>20</v>
      </c>
      <c r="J123" s="28">
        <v>94</v>
      </c>
      <c r="K123" s="29" t="s">
        <v>46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64</v>
      </c>
      <c r="F124" s="28">
        <v>100</v>
      </c>
      <c r="G124" s="28">
        <v>0</v>
      </c>
      <c r="H124" s="28">
        <v>0</v>
      </c>
      <c r="I124" s="28">
        <v>12</v>
      </c>
      <c r="J124" s="28">
        <v>44</v>
      </c>
      <c r="K124" s="29" t="s">
        <v>46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12</v>
      </c>
      <c r="H127" s="36">
        <f>SUM(H120:H126)</f>
        <v>20</v>
      </c>
      <c r="I127" s="36">
        <f>SUM(I120:I126)</f>
        <v>72</v>
      </c>
      <c r="J127" s="36">
        <f>SUM(J120:J126)</f>
        <v>508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555</v>
      </c>
      <c r="G138" s="44">
        <f>G127+G137</f>
        <v>12</v>
      </c>
      <c r="H138" s="44">
        <f>H127+H137</f>
        <v>20</v>
      </c>
      <c r="I138" s="44">
        <f>I127+I137</f>
        <v>72</v>
      </c>
      <c r="J138" s="44">
        <f>J127+J137</f>
        <v>508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86</v>
      </c>
      <c r="F139" s="21">
        <v>150</v>
      </c>
      <c r="G139" s="21">
        <v>30</v>
      </c>
      <c r="H139" s="21">
        <v>11</v>
      </c>
      <c r="I139" s="21">
        <v>22</v>
      </c>
      <c r="J139" s="21">
        <v>301</v>
      </c>
      <c r="K139" s="22" t="s">
        <v>87</v>
      </c>
      <c r="L139" s="21"/>
    </row>
    <row r="140" spans="1:12" ht="15" x14ac:dyDescent="0.25">
      <c r="A140" s="23"/>
      <c r="B140" s="24"/>
      <c r="C140" s="25"/>
      <c r="D140" s="26"/>
      <c r="E140" s="27" t="s">
        <v>69</v>
      </c>
      <c r="F140" s="28">
        <v>20</v>
      </c>
      <c r="G140" s="28">
        <v>2</v>
      </c>
      <c r="H140" s="28">
        <v>2</v>
      </c>
      <c r="I140" s="28">
        <v>12</v>
      </c>
      <c r="J140" s="28">
        <v>66</v>
      </c>
      <c r="K140" s="29" t="s">
        <v>88</v>
      </c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</v>
      </c>
      <c r="H141" s="28">
        <v>0</v>
      </c>
      <c r="I141" s="28">
        <v>6</v>
      </c>
      <c r="J141" s="28">
        <v>27</v>
      </c>
      <c r="K141" s="29" t="s">
        <v>44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</v>
      </c>
      <c r="H142" s="28">
        <v>0</v>
      </c>
      <c r="I142" s="28">
        <v>15</v>
      </c>
      <c r="J142" s="28">
        <v>71</v>
      </c>
      <c r="K142" s="29" t="s">
        <v>88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64</v>
      </c>
      <c r="F143" s="28">
        <v>100</v>
      </c>
      <c r="G143" s="28">
        <v>0</v>
      </c>
      <c r="H143" s="28">
        <v>0</v>
      </c>
      <c r="I143" s="28">
        <v>12</v>
      </c>
      <c r="J143" s="28">
        <v>44</v>
      </c>
      <c r="K143" s="29" t="s">
        <v>88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34</v>
      </c>
      <c r="H146" s="36">
        <f>SUM(H139:H145)</f>
        <v>13</v>
      </c>
      <c r="I146" s="36">
        <f>SUM(I139:I145)</f>
        <v>67</v>
      </c>
      <c r="J146" s="36">
        <f>SUM(J139:J145)</f>
        <v>509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500</v>
      </c>
      <c r="G157" s="44">
        <f>G146+G156</f>
        <v>34</v>
      </c>
      <c r="H157" s="44">
        <f>H146+H156</f>
        <v>13</v>
      </c>
      <c r="I157" s="44">
        <f>I146+I156</f>
        <v>67</v>
      </c>
      <c r="J157" s="44">
        <f>J146+J156</f>
        <v>509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8</v>
      </c>
      <c r="I158" s="21">
        <v>33</v>
      </c>
      <c r="J158" s="21">
        <v>235</v>
      </c>
      <c r="K158" s="22" t="s">
        <v>91</v>
      </c>
      <c r="L158" s="21"/>
    </row>
    <row r="159" spans="1:12" ht="15" x14ac:dyDescent="0.25">
      <c r="A159" s="23"/>
      <c r="B159" s="24"/>
      <c r="C159" s="25"/>
      <c r="D159" s="26" t="s">
        <v>30</v>
      </c>
      <c r="E159" s="27" t="s">
        <v>76</v>
      </c>
      <c r="F159" s="28">
        <v>100</v>
      </c>
      <c r="G159" s="28">
        <v>2</v>
      </c>
      <c r="H159" s="28">
        <v>7</v>
      </c>
      <c r="I159" s="28">
        <v>10</v>
      </c>
      <c r="J159" s="28">
        <v>113</v>
      </c>
      <c r="K159" s="29" t="s">
        <v>92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97</v>
      </c>
      <c r="F160" s="28">
        <v>200</v>
      </c>
      <c r="G160" s="28">
        <v>1</v>
      </c>
      <c r="H160" s="28">
        <v>0</v>
      </c>
      <c r="I160" s="28">
        <v>20</v>
      </c>
      <c r="J160" s="28">
        <v>87</v>
      </c>
      <c r="K160" s="29" t="s">
        <v>46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90</v>
      </c>
      <c r="F161" s="28">
        <v>30</v>
      </c>
      <c r="G161" s="28">
        <v>2</v>
      </c>
      <c r="H161" s="28">
        <v>0</v>
      </c>
      <c r="I161" s="28">
        <v>15</v>
      </c>
      <c r="J161" s="28">
        <v>71</v>
      </c>
      <c r="K161" s="29" t="s">
        <v>46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</v>
      </c>
      <c r="H165" s="36">
        <f>SUM(H158:H164)</f>
        <v>15</v>
      </c>
      <c r="I165" s="36">
        <f>SUM(I158:I164)</f>
        <v>78</v>
      </c>
      <c r="J165" s="36">
        <f>SUM(J158:J164)</f>
        <v>506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500</v>
      </c>
      <c r="G176" s="44">
        <f>G165+G175</f>
        <v>14</v>
      </c>
      <c r="H176" s="44">
        <f>H165+H175</f>
        <v>15</v>
      </c>
      <c r="I176" s="44">
        <f>I165+I175</f>
        <v>78</v>
      </c>
      <c r="J176" s="44">
        <f>J165+J175</f>
        <v>506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93</v>
      </c>
      <c r="F177" s="21">
        <v>90</v>
      </c>
      <c r="G177" s="21">
        <v>17</v>
      </c>
      <c r="H177" s="21">
        <v>4</v>
      </c>
      <c r="I177" s="21">
        <v>12</v>
      </c>
      <c r="J177" s="21">
        <v>152</v>
      </c>
      <c r="K177" s="22" t="s">
        <v>95</v>
      </c>
      <c r="L177" s="21"/>
    </row>
    <row r="178" spans="1:12" ht="15" x14ac:dyDescent="0.25">
      <c r="A178" s="23"/>
      <c r="B178" s="24"/>
      <c r="C178" s="25"/>
      <c r="D178" s="26" t="s">
        <v>33</v>
      </c>
      <c r="E178" s="27" t="s">
        <v>94</v>
      </c>
      <c r="F178" s="28">
        <v>150</v>
      </c>
      <c r="G178" s="28">
        <v>3</v>
      </c>
      <c r="H178" s="28">
        <v>8</v>
      </c>
      <c r="I178" s="28">
        <v>14</v>
      </c>
      <c r="J178" s="28">
        <v>133</v>
      </c>
      <c r="K178" s="29" t="s">
        <v>65</v>
      </c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52</v>
      </c>
      <c r="F179" s="28">
        <v>200</v>
      </c>
      <c r="G179" s="28">
        <v>0</v>
      </c>
      <c r="H179" s="28">
        <v>0</v>
      </c>
      <c r="I179" s="28">
        <v>7</v>
      </c>
      <c r="J179" s="28">
        <v>28</v>
      </c>
      <c r="K179" s="29" t="s">
        <v>53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</v>
      </c>
      <c r="H180" s="28">
        <v>0</v>
      </c>
      <c r="I180" s="28">
        <v>15</v>
      </c>
      <c r="J180" s="28">
        <v>71</v>
      </c>
      <c r="K180" s="29" t="s">
        <v>46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30</v>
      </c>
      <c r="E182" s="27" t="s">
        <v>98</v>
      </c>
      <c r="F182" s="28">
        <v>80</v>
      </c>
      <c r="G182" s="28">
        <v>1</v>
      </c>
      <c r="H182" s="28">
        <v>8</v>
      </c>
      <c r="I182" s="28">
        <v>6</v>
      </c>
      <c r="J182" s="28">
        <v>99</v>
      </c>
      <c r="K182" s="29" t="s">
        <v>99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</v>
      </c>
      <c r="H184" s="36">
        <f>SUM(H177:H183)</f>
        <v>20</v>
      </c>
      <c r="I184" s="36">
        <f>SUM(I177:I183)</f>
        <v>54</v>
      </c>
      <c r="J184" s="36">
        <f>SUM(J177:J183)</f>
        <v>483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550</v>
      </c>
      <c r="G195" s="44">
        <f>G184+G194</f>
        <v>23</v>
      </c>
      <c r="H195" s="44">
        <f>H184+H194</f>
        <v>20</v>
      </c>
      <c r="I195" s="44">
        <f>I184+I194</f>
        <v>54</v>
      </c>
      <c r="J195" s="44">
        <f>J184+J194</f>
        <v>483</v>
      </c>
      <c r="K195" s="44"/>
      <c r="L195" s="44">
        <f>L184+L194</f>
        <v>0</v>
      </c>
    </row>
    <row r="196" spans="1:12" x14ac:dyDescent="0.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539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19.399999999999999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77.400000000000006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494.7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Рытенко АС</dc:creator>
  <cp:lastModifiedBy>user</cp:lastModifiedBy>
  <cp:lastPrinted>2023-10-17T12:10:21Z</cp:lastPrinted>
  <dcterms:created xsi:type="dcterms:W3CDTF">2023-10-13T09:48:55Z</dcterms:created>
  <dcterms:modified xsi:type="dcterms:W3CDTF">2024-01-09T07:08:24Z</dcterms:modified>
</cp:coreProperties>
</file>