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7935"/>
  </bookViews>
  <sheets>
    <sheet name="Вариант№1" sheetId="1" r:id="rId1"/>
    <sheet name="№2" sheetId="17" r:id="rId2"/>
    <sheet name="№3" sheetId="18" r:id="rId3"/>
    <sheet name="№4" sheetId="19" r:id="rId4"/>
    <sheet name="№5" sheetId="20" r:id="rId5"/>
    <sheet name="№6" sheetId="21" r:id="rId6"/>
    <sheet name="№7" sheetId="22" r:id="rId7"/>
    <sheet name="№8" sheetId="23" r:id="rId8"/>
    <sheet name="№9" sheetId="24" r:id="rId9"/>
    <sheet name="№10" sheetId="25" r:id="rId10"/>
    <sheet name="№11" sheetId="26" r:id="rId11"/>
    <sheet name="Вариант №12" sheetId="27" r:id="rId12"/>
  </sheets>
  <calcPr calcId="125725"/>
</workbook>
</file>

<file path=xl/calcChain.xml><?xml version="1.0" encoding="utf-8"?>
<calcChain xmlns="http://schemas.openxmlformats.org/spreadsheetml/2006/main">
  <c r="H8" i="26"/>
  <c r="O8"/>
  <c r="O8" i="17"/>
  <c r="P8" i="27" l="1"/>
  <c r="I17" s="1"/>
  <c r="K8" s="1"/>
  <c r="P8" i="26"/>
  <c r="I17" s="1"/>
  <c r="K8" s="1"/>
  <c r="P8" i="25"/>
  <c r="I17" s="1"/>
  <c r="K8" s="1"/>
  <c r="P8" i="24"/>
  <c r="I17" s="1"/>
  <c r="K8" s="1"/>
  <c r="P8" i="23"/>
  <c r="I17" s="1"/>
  <c r="K8" s="1"/>
  <c r="I17" i="22"/>
  <c r="K8" s="1"/>
  <c r="P8"/>
  <c r="P8" i="21"/>
  <c r="I17" s="1"/>
  <c r="K8" s="1"/>
  <c r="I17" i="20"/>
  <c r="K8" s="1"/>
  <c r="P8"/>
  <c r="P8" i="19"/>
  <c r="I17" s="1"/>
  <c r="K8" s="1"/>
  <c r="P8" i="18"/>
  <c r="I17" s="1"/>
  <c r="K8" s="1"/>
  <c r="P8" i="17"/>
  <c r="I17" s="1"/>
  <c r="K8" s="1"/>
  <c r="P8" i="1" l="1"/>
  <c r="I17" l="1"/>
  <c r="K8" s="1"/>
</calcChain>
</file>

<file path=xl/sharedStrings.xml><?xml version="1.0" encoding="utf-8"?>
<sst xmlns="http://schemas.openxmlformats.org/spreadsheetml/2006/main" count="164" uniqueCount="24">
  <si>
    <t>Кбайты</t>
  </si>
  <si>
    <t>№8</t>
  </si>
  <si>
    <t>Минуты</t>
  </si>
  <si>
    <t>Скорость Кбит/с</t>
  </si>
  <si>
    <t>№6</t>
  </si>
  <si>
    <t>Секунды</t>
  </si>
  <si>
    <t>№7</t>
  </si>
  <si>
    <t>Скорость</t>
  </si>
  <si>
    <t>Размер</t>
  </si>
  <si>
    <t>Время</t>
  </si>
  <si>
    <t>Бит/с</t>
  </si>
  <si>
    <t>Кбит/с</t>
  </si>
  <si>
    <r>
      <t xml:space="preserve">Определите максимальный размер файла     (в Килобайтах), который может быть передан за </t>
    </r>
    <r>
      <rPr>
        <b/>
        <sz val="18"/>
        <color rgb="FFFF0000"/>
        <rFont val="Arial"/>
        <family val="2"/>
        <charset val="204"/>
      </rPr>
      <t>32 минуты</t>
    </r>
    <r>
      <rPr>
        <sz val="18"/>
        <color rgb="FFFF0000"/>
        <rFont val="Arial"/>
        <family val="2"/>
        <charset val="204"/>
      </rPr>
      <t xml:space="preserve">, если модем передает информацию со скоростью </t>
    </r>
    <r>
      <rPr>
        <b/>
        <sz val="18"/>
        <color rgb="FFFF0000"/>
        <rFont val="Arial"/>
        <family val="2"/>
        <charset val="204"/>
      </rPr>
      <t>28 Кбит/с</t>
    </r>
    <r>
      <rPr>
        <sz val="18"/>
        <color rgb="FFFF0000"/>
        <rFont val="Arial"/>
        <family val="2"/>
        <charset val="204"/>
      </rPr>
      <t>?</t>
    </r>
  </si>
  <si>
    <r>
      <t xml:space="preserve">Скорость передачи данных модема равна </t>
    </r>
    <r>
      <rPr>
        <b/>
        <sz val="17"/>
        <color rgb="FFFF0000"/>
        <rFont val="Arial"/>
        <family val="2"/>
        <charset val="204"/>
      </rPr>
      <t>384000 бит/c</t>
    </r>
    <r>
      <rPr>
        <sz val="17"/>
        <color rgb="FFFF0000"/>
        <rFont val="Arial"/>
        <family val="2"/>
        <charset val="204"/>
      </rPr>
      <t xml:space="preserve">. Через данное соединение передают файл размером </t>
    </r>
    <r>
      <rPr>
        <b/>
        <sz val="17"/>
        <color rgb="FFFF0000"/>
        <rFont val="Arial"/>
        <family val="2"/>
        <charset val="204"/>
      </rPr>
      <t>750 Кбайт</t>
    </r>
    <r>
      <rPr>
        <sz val="17"/>
        <color rgb="FFFF0000"/>
        <rFont val="Arial"/>
        <family val="2"/>
        <charset val="204"/>
      </rPr>
      <t xml:space="preserve">. Определите время передачи файла в секундах. </t>
    </r>
  </si>
  <si>
    <r>
      <t xml:space="preserve">Какова должна быть минимальная пропускная способность канала                               (то есть скорость в битах в секунду),              чтобы за </t>
    </r>
    <r>
      <rPr>
        <b/>
        <sz val="18"/>
        <color rgb="FFFF0000"/>
        <rFont val="Arial"/>
        <family val="2"/>
        <charset val="204"/>
      </rPr>
      <t>16 минут</t>
    </r>
    <r>
      <rPr>
        <sz val="18"/>
        <color rgb="FFFF0000"/>
        <rFont val="Arial"/>
        <family val="2"/>
        <charset val="204"/>
      </rPr>
      <t xml:space="preserve"> можно было                  передать файл размером </t>
    </r>
    <r>
      <rPr>
        <b/>
        <sz val="18"/>
        <color rgb="FFFF0000"/>
        <rFont val="Arial"/>
        <family val="2"/>
        <charset val="204"/>
      </rPr>
      <t>90 Кбайт</t>
    </r>
    <r>
      <rPr>
        <sz val="18"/>
        <color rgb="FFFF0000"/>
        <rFont val="Arial"/>
        <family val="2"/>
        <charset val="204"/>
      </rPr>
      <t>?</t>
    </r>
  </si>
  <si>
    <r>
      <t xml:space="preserve">Определите максимальный размер файла     (в Килобайтах), который может быть передан за </t>
    </r>
    <r>
      <rPr>
        <b/>
        <sz val="18"/>
        <color rgb="FFFF0000"/>
        <rFont val="Arial"/>
        <family val="2"/>
        <charset val="204"/>
      </rPr>
      <t>25 минут</t>
    </r>
    <r>
      <rPr>
        <sz val="18"/>
        <color rgb="FFFF0000"/>
        <rFont val="Arial"/>
        <family val="2"/>
        <charset val="204"/>
      </rPr>
      <t xml:space="preserve">, если модем передает информацию со скоростью </t>
    </r>
    <r>
      <rPr>
        <b/>
        <sz val="18"/>
        <color rgb="FFFF0000"/>
        <rFont val="Arial"/>
        <family val="2"/>
        <charset val="204"/>
      </rPr>
      <t>36 Кбит/с</t>
    </r>
    <r>
      <rPr>
        <sz val="18"/>
        <color rgb="FFFF0000"/>
        <rFont val="Arial"/>
        <family val="2"/>
        <charset val="204"/>
      </rPr>
      <t>?</t>
    </r>
  </si>
  <si>
    <r>
      <t xml:space="preserve">Определите максимальный размер файла     (в Килобайтах), который может быть передан за </t>
    </r>
    <r>
      <rPr>
        <b/>
        <sz val="18"/>
        <color rgb="FFFF0000"/>
        <rFont val="Arial"/>
        <family val="2"/>
        <charset val="204"/>
      </rPr>
      <t>24 минуты</t>
    </r>
    <r>
      <rPr>
        <sz val="18"/>
        <color rgb="FFFF0000"/>
        <rFont val="Arial"/>
        <family val="2"/>
        <charset val="204"/>
      </rPr>
      <t xml:space="preserve">, если модем передает информацию со скоростью </t>
    </r>
    <r>
      <rPr>
        <b/>
        <sz val="18"/>
        <color rgb="FFFF0000"/>
        <rFont val="Arial"/>
        <family val="2"/>
        <charset val="204"/>
      </rPr>
      <t>30 Кбит/с</t>
    </r>
    <r>
      <rPr>
        <sz val="18"/>
        <color rgb="FFFF0000"/>
        <rFont val="Arial"/>
        <family val="2"/>
        <charset val="204"/>
      </rPr>
      <t>?</t>
    </r>
  </si>
  <si>
    <r>
      <t xml:space="preserve">Определите максимальный размер файла     (в Килобайтах), который может быть передан за </t>
    </r>
    <r>
      <rPr>
        <b/>
        <sz val="18"/>
        <color rgb="FFFF0000"/>
        <rFont val="Arial"/>
        <family val="2"/>
        <charset val="204"/>
      </rPr>
      <t>10 минут</t>
    </r>
    <r>
      <rPr>
        <sz val="18"/>
        <color rgb="FFFF0000"/>
        <rFont val="Arial"/>
        <family val="2"/>
        <charset val="204"/>
      </rPr>
      <t xml:space="preserve">, если модем передает информацию со скоростью </t>
    </r>
    <r>
      <rPr>
        <b/>
        <sz val="18"/>
        <color rgb="FFFF0000"/>
        <rFont val="Arial"/>
        <family val="2"/>
        <charset val="204"/>
      </rPr>
      <t>56 Кбит/с</t>
    </r>
    <r>
      <rPr>
        <sz val="18"/>
        <color rgb="FFFF0000"/>
        <rFont val="Arial"/>
        <family val="2"/>
        <charset val="204"/>
      </rPr>
      <t>?</t>
    </r>
  </si>
  <si>
    <r>
      <t xml:space="preserve">Скорость передачи данных модема равна </t>
    </r>
    <r>
      <rPr>
        <b/>
        <sz val="17"/>
        <color rgb="FFFF0000"/>
        <rFont val="Arial"/>
        <family val="2"/>
        <charset val="204"/>
      </rPr>
      <t>192000 бит/c</t>
    </r>
    <r>
      <rPr>
        <sz val="17"/>
        <color rgb="FFFF0000"/>
        <rFont val="Arial"/>
        <family val="2"/>
        <charset val="204"/>
      </rPr>
      <t xml:space="preserve">. Через данное соединение передают файл размером </t>
    </r>
    <r>
      <rPr>
        <b/>
        <sz val="17"/>
        <color rgb="FFFF0000"/>
        <rFont val="Arial"/>
        <family val="2"/>
        <charset val="204"/>
      </rPr>
      <t>1125 Кбайт</t>
    </r>
    <r>
      <rPr>
        <sz val="17"/>
        <color rgb="FFFF0000"/>
        <rFont val="Arial"/>
        <family val="2"/>
        <charset val="204"/>
      </rPr>
      <t xml:space="preserve">. Определите время передачи файла в секундах. </t>
    </r>
  </si>
  <si>
    <r>
      <t xml:space="preserve">Скорость передачи данных модема равна </t>
    </r>
    <r>
      <rPr>
        <b/>
        <sz val="17"/>
        <color rgb="FFFF0000"/>
        <rFont val="Arial"/>
        <family val="2"/>
        <charset val="204"/>
      </rPr>
      <t>256000 бит/c</t>
    </r>
    <r>
      <rPr>
        <sz val="17"/>
        <color rgb="FFFF0000"/>
        <rFont val="Arial"/>
        <family val="2"/>
        <charset val="204"/>
      </rPr>
      <t xml:space="preserve">. Через данное соединение передают файл размером </t>
    </r>
    <r>
      <rPr>
        <b/>
        <sz val="17"/>
        <color rgb="FFFF0000"/>
        <rFont val="Arial"/>
        <family val="2"/>
        <charset val="204"/>
      </rPr>
      <t>875 Кбайт</t>
    </r>
    <r>
      <rPr>
        <sz val="17"/>
        <color rgb="FFFF0000"/>
        <rFont val="Arial"/>
        <family val="2"/>
        <charset val="204"/>
      </rPr>
      <t xml:space="preserve">. Определите время передачи файла в секундах. </t>
    </r>
  </si>
  <si>
    <r>
      <t xml:space="preserve">Скорость передачи данных модема равна </t>
    </r>
    <r>
      <rPr>
        <b/>
        <sz val="17"/>
        <color rgb="FFFF0000"/>
        <rFont val="Arial"/>
        <family val="2"/>
        <charset val="204"/>
      </rPr>
      <t>768000 бит/c</t>
    </r>
    <r>
      <rPr>
        <sz val="17"/>
        <color rgb="FFFF0000"/>
        <rFont val="Arial"/>
        <family val="2"/>
        <charset val="204"/>
      </rPr>
      <t xml:space="preserve">. Через данное соединение передают файл размером </t>
    </r>
    <r>
      <rPr>
        <b/>
        <sz val="17"/>
        <color rgb="FFFF0000"/>
        <rFont val="Arial"/>
        <family val="2"/>
        <charset val="204"/>
      </rPr>
      <t>750 Кбайт</t>
    </r>
    <r>
      <rPr>
        <sz val="17"/>
        <color rgb="FFFF0000"/>
        <rFont val="Arial"/>
        <family val="2"/>
        <charset val="204"/>
      </rPr>
      <t xml:space="preserve">. Определите время передачи файла в секундах. </t>
    </r>
  </si>
  <si>
    <r>
      <t xml:space="preserve">Какова должна быть минимальная пропускная способность канала                               (то есть скорость в битах в секунду),              чтобы за </t>
    </r>
    <r>
      <rPr>
        <b/>
        <sz val="18"/>
        <color rgb="FFFF0000"/>
        <rFont val="Arial"/>
        <family val="2"/>
        <charset val="204"/>
      </rPr>
      <t>32 минуты</t>
    </r>
    <r>
      <rPr>
        <sz val="18"/>
        <color rgb="FFFF0000"/>
        <rFont val="Arial"/>
        <family val="2"/>
        <charset val="204"/>
      </rPr>
      <t xml:space="preserve"> можно было                  передать файл размером </t>
    </r>
    <r>
      <rPr>
        <b/>
        <sz val="18"/>
        <color rgb="FFFF0000"/>
        <rFont val="Arial"/>
        <family val="2"/>
        <charset val="204"/>
      </rPr>
      <t>120 Кбайт</t>
    </r>
    <r>
      <rPr>
        <sz val="18"/>
        <color rgb="FFFF0000"/>
        <rFont val="Arial"/>
        <family val="2"/>
        <charset val="204"/>
      </rPr>
      <t>?</t>
    </r>
  </si>
  <si>
    <r>
      <t xml:space="preserve">Какова должна быть минимальная пропускная способность канала                               (то есть скорость в битах в секунду),              чтобы за </t>
    </r>
    <r>
      <rPr>
        <b/>
        <sz val="18"/>
        <color rgb="FFFF0000"/>
        <rFont val="Arial"/>
        <family val="2"/>
        <charset val="204"/>
      </rPr>
      <t>48 минут</t>
    </r>
    <r>
      <rPr>
        <sz val="18"/>
        <color rgb="FFFF0000"/>
        <rFont val="Arial"/>
        <family val="2"/>
        <charset val="204"/>
      </rPr>
      <t xml:space="preserve"> можно было                  передать файл размером </t>
    </r>
    <r>
      <rPr>
        <b/>
        <sz val="18"/>
        <color rgb="FFFF0000"/>
        <rFont val="Arial"/>
        <family val="2"/>
        <charset val="204"/>
      </rPr>
      <t>360 Кбайт</t>
    </r>
    <r>
      <rPr>
        <sz val="18"/>
        <color rgb="FFFF0000"/>
        <rFont val="Arial"/>
        <family val="2"/>
        <charset val="204"/>
      </rPr>
      <t>?</t>
    </r>
  </si>
  <si>
    <r>
      <t xml:space="preserve">Какова должна быть минимальная пропускная способность канала                               (то есть скорость в битах в секунду),              чтобы за </t>
    </r>
    <r>
      <rPr>
        <b/>
        <sz val="18"/>
        <color rgb="FFFF0000"/>
        <rFont val="Arial"/>
        <family val="2"/>
        <charset val="204"/>
      </rPr>
      <t>12 минут</t>
    </r>
    <r>
      <rPr>
        <sz val="18"/>
        <color rgb="FFFF0000"/>
        <rFont val="Arial"/>
        <family val="2"/>
        <charset val="204"/>
      </rPr>
      <t xml:space="preserve"> можно было                  передать файл размером </t>
    </r>
    <r>
      <rPr>
        <b/>
        <sz val="18"/>
        <color rgb="FFFF0000"/>
        <rFont val="Arial"/>
        <family val="2"/>
        <charset val="204"/>
      </rPr>
      <t>180 Кбайт</t>
    </r>
    <r>
      <rPr>
        <sz val="18"/>
        <color rgb="FFFF0000"/>
        <rFont val="Arial"/>
        <family val="2"/>
        <charset val="204"/>
      </rPr>
      <t>?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</si>
</sst>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rgb="FF0000CC"/>
      <name val="Calibri"/>
      <family val="2"/>
      <charset val="204"/>
      <scheme val="minor"/>
    </font>
    <font>
      <b/>
      <i/>
      <sz val="16"/>
      <color rgb="FF00B050"/>
      <name val="Calibri"/>
      <family val="2"/>
      <charset val="204"/>
      <scheme val="minor"/>
    </font>
    <font>
      <b/>
      <i/>
      <sz val="14"/>
      <color rgb="FF0000CC"/>
      <name val="Calibri"/>
      <family val="2"/>
      <charset val="204"/>
      <scheme val="minor"/>
    </font>
    <font>
      <b/>
      <i/>
      <sz val="26"/>
      <color rgb="FF00B05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8"/>
      <color rgb="FF00B050"/>
      <name val="Calibri"/>
      <family val="2"/>
      <charset val="204"/>
      <scheme val="minor"/>
    </font>
    <font>
      <b/>
      <sz val="18"/>
      <color rgb="FF0000CC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16"/>
      <color rgb="FFFF0000"/>
      <name val="Arial"/>
      <family val="2"/>
      <charset val="204"/>
    </font>
    <font>
      <sz val="18"/>
      <color rgb="FFFF0000"/>
      <name val="Arial"/>
      <family val="2"/>
      <charset val="204"/>
    </font>
    <font>
      <b/>
      <sz val="18"/>
      <color rgb="FFFF0000"/>
      <name val="Arial"/>
      <family val="2"/>
      <charset val="204"/>
    </font>
    <font>
      <b/>
      <sz val="22"/>
      <color rgb="FFFF0000"/>
      <name val="Calibri"/>
      <family val="2"/>
      <charset val="204"/>
      <scheme val="minor"/>
    </font>
    <font>
      <b/>
      <sz val="22"/>
      <color rgb="FF0000CC"/>
      <name val="Calibri"/>
      <family val="2"/>
      <charset val="204"/>
      <scheme val="minor"/>
    </font>
    <font>
      <sz val="17"/>
      <color rgb="FFFF0000"/>
      <name val="Arial"/>
      <family val="2"/>
      <charset val="204"/>
    </font>
    <font>
      <b/>
      <i/>
      <sz val="22"/>
      <color rgb="FFFF0000"/>
      <name val="Calibri"/>
      <family val="2"/>
      <charset val="204"/>
      <scheme val="minor"/>
    </font>
    <font>
      <b/>
      <sz val="17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double">
        <color rgb="FF0000CC"/>
      </left>
      <right style="double">
        <color rgb="FF0000CC"/>
      </right>
      <top style="double">
        <color rgb="FF0000CC"/>
      </top>
      <bottom style="double">
        <color rgb="FF0000CC"/>
      </bottom>
      <diagonal/>
    </border>
    <border>
      <left style="double">
        <color rgb="FF0000CC"/>
      </left>
      <right/>
      <top style="double">
        <color rgb="FF0000CC"/>
      </top>
      <bottom/>
      <diagonal/>
    </border>
    <border>
      <left style="double">
        <color rgb="FF0000CC"/>
      </left>
      <right/>
      <top/>
      <bottom style="double">
        <color rgb="FF0000CC"/>
      </bottom>
      <diagonal/>
    </border>
    <border>
      <left/>
      <right style="double">
        <color rgb="FF0000CC"/>
      </right>
      <top style="double">
        <color rgb="FF0000CC"/>
      </top>
      <bottom style="double">
        <color rgb="FF0000CC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 style="thick">
        <color rgb="FF0000CC"/>
      </left>
      <right/>
      <top style="thick">
        <color rgb="FF0000CC"/>
      </top>
      <bottom style="thick">
        <color rgb="FF0000CC"/>
      </bottom>
      <diagonal/>
    </border>
    <border>
      <left/>
      <right/>
      <top style="thick">
        <color rgb="FF0000CC"/>
      </top>
      <bottom style="thick">
        <color rgb="FF0000CC"/>
      </bottom>
      <diagonal/>
    </border>
    <border>
      <left/>
      <right style="thick">
        <color rgb="FF0000CC"/>
      </right>
      <top style="thick">
        <color rgb="FF0000CC"/>
      </top>
      <bottom style="thick">
        <color rgb="FF0000CC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3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0" fontId="2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0" fillId="0" borderId="0" xfId="0" applyFont="1" applyProtection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wrapText="1"/>
    </xf>
    <xf numFmtId="0" fontId="9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" fillId="0" borderId="0" xfId="0" applyFont="1" applyAlignment="1" applyProtection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18" fillId="5" borderId="1" xfId="0" applyFont="1" applyFill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60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00CC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00CC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00CC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00CC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00CC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00CC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00CC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00CC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00CC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00CC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00CC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00CC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00CC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00CC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00CC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00CC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00CC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00CC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00CC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00CC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CC"/>
      <color rgb="FF00FFFF"/>
      <color rgb="FF99FF99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2:W17"/>
  <sheetViews>
    <sheetView tabSelected="1" zoomScaleNormal="100" workbookViewId="0">
      <selection activeCell="F3" sqref="F3:J3"/>
    </sheetView>
  </sheetViews>
  <sheetFormatPr defaultRowHeight="15"/>
  <cols>
    <col min="6" max="6" width="13.85546875" customWidth="1"/>
    <col min="7" max="7" width="14.28515625" customWidth="1"/>
    <col min="8" max="8" width="15.140625" style="2" customWidth="1"/>
    <col min="9" max="9" width="16.5703125" style="2" customWidth="1"/>
    <col min="10" max="10" width="15.5703125" style="2" customWidth="1"/>
    <col min="11" max="11" width="15.85546875" style="2" customWidth="1"/>
    <col min="12" max="12" width="10.42578125" customWidth="1"/>
    <col min="13" max="13" width="9.140625" style="2" hidden="1" customWidth="1"/>
    <col min="14" max="14" width="14.42578125" style="2" hidden="1" customWidth="1"/>
    <col min="15" max="15" width="12" style="2" hidden="1" customWidth="1"/>
    <col min="16" max="16" width="12.42578125" style="2" hidden="1" customWidth="1"/>
    <col min="17" max="17" width="5.28515625" customWidth="1"/>
    <col min="18" max="23" width="9.140625" style="2"/>
  </cols>
  <sheetData>
    <row r="2" spans="6:16" ht="15.75" thickBot="1"/>
    <row r="3" spans="6:16" ht="103.5" customHeight="1" thickTop="1" thickBot="1">
      <c r="F3" s="30" t="s">
        <v>12</v>
      </c>
      <c r="G3" s="30"/>
      <c r="H3" s="30"/>
      <c r="I3" s="30"/>
      <c r="J3" s="30"/>
      <c r="K3" s="27"/>
      <c r="L3" s="23"/>
      <c r="M3" s="23"/>
      <c r="N3" s="23"/>
      <c r="O3" s="23"/>
    </row>
    <row r="4" spans="6:16" ht="15.75" thickTop="1"/>
    <row r="5" spans="6:16" ht="16.5" customHeight="1" thickBot="1">
      <c r="H5"/>
    </row>
    <row r="6" spans="6:16" ht="49.5" customHeight="1" thickTop="1" thickBot="1">
      <c r="G6" s="24" t="s">
        <v>9</v>
      </c>
      <c r="H6" s="24" t="s">
        <v>7</v>
      </c>
      <c r="I6" s="24" t="s">
        <v>8</v>
      </c>
      <c r="M6" s="31" t="s">
        <v>4</v>
      </c>
      <c r="N6" s="8" t="s">
        <v>2</v>
      </c>
      <c r="O6" s="9" t="s">
        <v>3</v>
      </c>
      <c r="P6" s="8" t="s">
        <v>0</v>
      </c>
    </row>
    <row r="7" spans="6:16" ht="36" customHeight="1" thickTop="1" thickBot="1">
      <c r="G7" s="25" t="s">
        <v>2</v>
      </c>
      <c r="H7" s="26" t="s">
        <v>11</v>
      </c>
      <c r="I7" s="25" t="s">
        <v>0</v>
      </c>
      <c r="M7" s="32"/>
      <c r="N7" s="10" t="s">
        <v>9</v>
      </c>
      <c r="O7" s="10" t="s">
        <v>7</v>
      </c>
      <c r="P7" s="21"/>
    </row>
    <row r="8" spans="6:16" ht="54.75" customHeight="1" thickTop="1" thickBot="1">
      <c r="G8" s="43">
        <v>32</v>
      </c>
      <c r="H8" s="43">
        <v>28</v>
      </c>
      <c r="I8" s="45"/>
      <c r="J8" s="7"/>
      <c r="K8" s="28" t="str">
        <f>IF(I17,"Молодец!"," ")</f>
        <v xml:space="preserve"> </v>
      </c>
      <c r="M8" s="11">
        <v>1</v>
      </c>
      <c r="N8" s="12">
        <v>32</v>
      </c>
      <c r="O8" s="12">
        <v>28</v>
      </c>
      <c r="P8" s="18">
        <f>N8*60*O8/8</f>
        <v>6720</v>
      </c>
    </row>
    <row r="9" spans="6:16" ht="15.75" thickTop="1">
      <c r="H9"/>
    </row>
    <row r="10" spans="6:16">
      <c r="H10"/>
    </row>
    <row r="11" spans="6:16">
      <c r="H11"/>
    </row>
    <row r="12" spans="6:16">
      <c r="H12"/>
    </row>
    <row r="13" spans="6:16">
      <c r="H13"/>
    </row>
    <row r="14" spans="6:16">
      <c r="H14"/>
    </row>
    <row r="15" spans="6:16">
      <c r="H15"/>
    </row>
    <row r="16" spans="6:16">
      <c r="H16"/>
    </row>
    <row r="17" spans="8:9" ht="18.75" hidden="1">
      <c r="H17"/>
      <c r="I17" s="6">
        <f>IF(I8=P8,1,0)</f>
        <v>0</v>
      </c>
    </row>
  </sheetData>
  <sheetProtection password="C67F" sheet="1" objects="1" scenarios="1"/>
  <mergeCells count="2">
    <mergeCell ref="F3:J3"/>
    <mergeCell ref="M6:M7"/>
  </mergeCells>
  <conditionalFormatting sqref="I8">
    <cfRule type="cellIs" dxfId="59" priority="9" operator="equal">
      <formula>P8</formula>
    </cfRule>
    <cfRule type="cellIs" dxfId="58" priority="14" operator="equal">
      <formula>P8</formula>
    </cfRule>
    <cfRule type="cellIs" dxfId="57" priority="15" operator="equal">
      <formula>P8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F2:W17"/>
  <sheetViews>
    <sheetView zoomScaleNormal="100" workbookViewId="0">
      <selection activeCell="F3" sqref="F3:J3"/>
    </sheetView>
  </sheetViews>
  <sheetFormatPr defaultRowHeight="15"/>
  <cols>
    <col min="6" max="6" width="13.85546875" customWidth="1"/>
    <col min="7" max="7" width="14.28515625" customWidth="1"/>
    <col min="8" max="8" width="15.140625" style="2" customWidth="1"/>
    <col min="9" max="9" width="16.5703125" style="2" customWidth="1"/>
    <col min="10" max="10" width="15.5703125" style="2" customWidth="1"/>
    <col min="11" max="11" width="15.85546875" style="2" customWidth="1"/>
    <col min="12" max="12" width="10.42578125" customWidth="1"/>
    <col min="13" max="13" width="9.140625" style="2" hidden="1" customWidth="1"/>
    <col min="14" max="14" width="14.42578125" style="2" hidden="1" customWidth="1"/>
    <col min="15" max="15" width="12" style="2" hidden="1" customWidth="1"/>
    <col min="16" max="16" width="12.42578125" style="2" hidden="1" customWidth="1"/>
    <col min="17" max="17" width="5.28515625" customWidth="1"/>
    <col min="18" max="23" width="9.140625" style="2"/>
  </cols>
  <sheetData>
    <row r="2" spans="6:16" ht="15.75" thickBot="1"/>
    <row r="3" spans="6:16" ht="103.5" customHeight="1" thickTop="1" thickBot="1">
      <c r="F3" s="30" t="s">
        <v>17</v>
      </c>
      <c r="G3" s="30"/>
      <c r="H3" s="30"/>
      <c r="I3" s="30"/>
      <c r="J3" s="30"/>
      <c r="K3" s="27"/>
      <c r="L3" s="23"/>
      <c r="M3" s="23"/>
      <c r="N3" s="23"/>
      <c r="O3" s="23"/>
    </row>
    <row r="4" spans="6:16" ht="15.75" thickTop="1"/>
    <row r="5" spans="6:16" ht="16.5" customHeight="1" thickBot="1">
      <c r="H5"/>
    </row>
    <row r="6" spans="6:16" ht="49.5" customHeight="1" thickTop="1" thickBot="1">
      <c r="G6" s="24" t="s">
        <v>9</v>
      </c>
      <c r="H6" s="24" t="s">
        <v>7</v>
      </c>
      <c r="I6" s="24" t="s">
        <v>8</v>
      </c>
      <c r="M6" s="31" t="s">
        <v>4</v>
      </c>
      <c r="N6" s="8" t="s">
        <v>2</v>
      </c>
      <c r="O6" s="9" t="s">
        <v>3</v>
      </c>
      <c r="P6" s="8" t="s">
        <v>0</v>
      </c>
    </row>
    <row r="7" spans="6:16" ht="36" customHeight="1" thickTop="1" thickBot="1">
      <c r="G7" s="25" t="s">
        <v>2</v>
      </c>
      <c r="H7" s="26" t="s">
        <v>11</v>
      </c>
      <c r="I7" s="25" t="s">
        <v>0</v>
      </c>
      <c r="M7" s="32"/>
      <c r="N7" s="10" t="s">
        <v>9</v>
      </c>
      <c r="O7" s="10" t="s">
        <v>7</v>
      </c>
      <c r="P7" s="21"/>
    </row>
    <row r="8" spans="6:16" ht="54.75" customHeight="1" thickTop="1" thickBot="1">
      <c r="G8" s="43">
        <v>10</v>
      </c>
      <c r="H8" s="43">
        <v>56</v>
      </c>
      <c r="I8" s="45"/>
      <c r="J8" s="7"/>
      <c r="K8" s="28" t="str">
        <f>IF(I17,"Молодец!"," ")</f>
        <v xml:space="preserve"> </v>
      </c>
      <c r="M8" s="11">
        <v>1</v>
      </c>
      <c r="N8" s="12">
        <v>10</v>
      </c>
      <c r="O8" s="12">
        <v>56</v>
      </c>
      <c r="P8" s="18">
        <f>N8*60*O8/8</f>
        <v>4200</v>
      </c>
    </row>
    <row r="9" spans="6:16" ht="15.75" thickTop="1">
      <c r="H9"/>
    </row>
    <row r="10" spans="6:16">
      <c r="H10"/>
    </row>
    <row r="11" spans="6:16">
      <c r="H11"/>
    </row>
    <row r="12" spans="6:16">
      <c r="H12"/>
    </row>
    <row r="13" spans="6:16">
      <c r="H13"/>
    </row>
    <row r="14" spans="6:16">
      <c r="H14"/>
    </row>
    <row r="15" spans="6:16">
      <c r="H15"/>
    </row>
    <row r="16" spans="6:16">
      <c r="H16"/>
    </row>
    <row r="17" spans="8:9" ht="18.75" hidden="1">
      <c r="H17"/>
      <c r="I17" s="6">
        <f>IF(I8=P8,1,0)</f>
        <v>0</v>
      </c>
    </row>
  </sheetData>
  <sheetProtection password="C67F" sheet="1" objects="1" scenarios="1"/>
  <mergeCells count="2">
    <mergeCell ref="F3:J3"/>
    <mergeCell ref="M6:M7"/>
  </mergeCells>
  <conditionalFormatting sqref="I8">
    <cfRule type="cellIs" dxfId="14" priority="1" operator="equal">
      <formula>P8</formula>
    </cfRule>
    <cfRule type="cellIs" dxfId="13" priority="2" operator="equal">
      <formula>P8</formula>
    </cfRule>
    <cfRule type="cellIs" dxfId="12" priority="3" operator="equal">
      <formula>P8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F2:W17"/>
  <sheetViews>
    <sheetView zoomScaleNormal="100" workbookViewId="0">
      <selection activeCell="F3" sqref="F3:J3"/>
    </sheetView>
  </sheetViews>
  <sheetFormatPr defaultRowHeight="15"/>
  <cols>
    <col min="6" max="6" width="13.85546875" customWidth="1"/>
    <col min="7" max="7" width="14.28515625" customWidth="1"/>
    <col min="8" max="8" width="15.140625" style="2" customWidth="1"/>
    <col min="9" max="9" width="16.5703125" style="2" customWidth="1"/>
    <col min="10" max="10" width="15.5703125" style="2" customWidth="1"/>
    <col min="11" max="11" width="15.85546875" style="2" customWidth="1"/>
    <col min="12" max="12" width="10.42578125" customWidth="1"/>
    <col min="13" max="13" width="9.140625" style="2" hidden="1" customWidth="1"/>
    <col min="14" max="14" width="14.42578125" style="2" hidden="1" customWidth="1"/>
    <col min="15" max="15" width="16" style="2" hidden="1" customWidth="1"/>
    <col min="16" max="16" width="12.42578125" style="2" hidden="1" customWidth="1"/>
    <col min="17" max="17" width="5.28515625" customWidth="1"/>
    <col min="18" max="23" width="9.140625" style="2"/>
  </cols>
  <sheetData>
    <row r="2" spans="6:16" ht="15.75" thickBot="1"/>
    <row r="3" spans="6:16" ht="103.5" customHeight="1" thickTop="1" thickBot="1">
      <c r="F3" s="33" t="s">
        <v>20</v>
      </c>
      <c r="G3" s="34"/>
      <c r="H3" s="34"/>
      <c r="I3" s="34"/>
      <c r="J3" s="35"/>
      <c r="K3" s="27"/>
      <c r="L3" s="23"/>
      <c r="M3" s="23"/>
      <c r="N3" s="23"/>
      <c r="O3" s="23"/>
    </row>
    <row r="4" spans="6:16" ht="15.75" thickTop="1"/>
    <row r="5" spans="6:16" ht="16.5" customHeight="1" thickBot="1">
      <c r="H5"/>
    </row>
    <row r="6" spans="6:16" ht="49.5" customHeight="1" thickTop="1" thickBot="1">
      <c r="G6" s="24" t="s">
        <v>8</v>
      </c>
      <c r="H6" s="24" t="s">
        <v>7</v>
      </c>
      <c r="I6" s="24" t="s">
        <v>9</v>
      </c>
      <c r="M6" s="36" t="s">
        <v>6</v>
      </c>
      <c r="N6" s="13" t="s">
        <v>0</v>
      </c>
      <c r="O6" s="14" t="s">
        <v>10</v>
      </c>
      <c r="P6" s="13" t="s">
        <v>5</v>
      </c>
    </row>
    <row r="7" spans="6:16" ht="36" customHeight="1" thickTop="1" thickBot="1">
      <c r="G7" s="25" t="s">
        <v>0</v>
      </c>
      <c r="H7" s="26" t="s">
        <v>10</v>
      </c>
      <c r="I7" s="25" t="s">
        <v>5</v>
      </c>
      <c r="M7" s="37"/>
      <c r="N7" s="15" t="s">
        <v>8</v>
      </c>
      <c r="O7" s="15" t="s">
        <v>7</v>
      </c>
      <c r="P7" s="15" t="s">
        <v>9</v>
      </c>
    </row>
    <row r="8" spans="6:16" ht="54.75" customHeight="1" thickTop="1" thickBot="1">
      <c r="G8" s="43">
        <v>375</v>
      </c>
      <c r="H8" s="43">
        <f>384000*2</f>
        <v>768000</v>
      </c>
      <c r="I8" s="44"/>
      <c r="J8" s="7"/>
      <c r="K8" s="28" t="str">
        <f>IF(I17,"Молодец!"," ")</f>
        <v xml:space="preserve"> </v>
      </c>
      <c r="M8" s="16">
        <v>1</v>
      </c>
      <c r="N8" s="29">
        <v>375</v>
      </c>
      <c r="O8" s="29">
        <f>384000*2</f>
        <v>768000</v>
      </c>
      <c r="P8" s="19">
        <f>N8*1024*8/O8</f>
        <v>4</v>
      </c>
    </row>
    <row r="9" spans="6:16" ht="15.75" thickTop="1">
      <c r="H9"/>
    </row>
    <row r="10" spans="6:16">
      <c r="H10"/>
    </row>
    <row r="11" spans="6:16">
      <c r="H11"/>
    </row>
    <row r="12" spans="6:16">
      <c r="H12"/>
    </row>
    <row r="13" spans="6:16">
      <c r="H13"/>
    </row>
    <row r="14" spans="6:16">
      <c r="H14"/>
    </row>
    <row r="15" spans="6:16">
      <c r="H15"/>
    </row>
    <row r="16" spans="6:16">
      <c r="H16"/>
    </row>
    <row r="17" spans="8:9" ht="18.75" hidden="1">
      <c r="H17"/>
      <c r="I17" s="6">
        <f>IF(I8=P8,1,0)</f>
        <v>0</v>
      </c>
    </row>
  </sheetData>
  <sheetProtection password="C67F" sheet="1" objects="1" scenarios="1"/>
  <mergeCells count="2">
    <mergeCell ref="F3:J3"/>
    <mergeCell ref="M6:M7"/>
  </mergeCells>
  <conditionalFormatting sqref="I8">
    <cfRule type="cellIs" dxfId="11" priority="4" operator="equal">
      <formula>P8</formula>
    </cfRule>
    <cfRule type="cellIs" dxfId="10" priority="5" operator="equal">
      <formula>P8</formula>
    </cfRule>
    <cfRule type="cellIs" dxfId="9" priority="6" operator="equal">
      <formula>P8</formula>
    </cfRule>
  </conditionalFormatting>
  <conditionalFormatting sqref="I8">
    <cfRule type="cellIs" dxfId="8" priority="1" operator="equal">
      <formula>P8</formula>
    </cfRule>
    <cfRule type="cellIs" dxfId="7" priority="2" operator="equal">
      <formula>P8</formula>
    </cfRule>
    <cfRule type="cellIs" dxfId="6" priority="3" operator="equal">
      <formula>P8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D2:W17"/>
  <sheetViews>
    <sheetView zoomScaleNormal="100" workbookViewId="0">
      <selection activeCell="F3" sqref="F3:J3"/>
    </sheetView>
  </sheetViews>
  <sheetFormatPr defaultRowHeight="15"/>
  <cols>
    <col min="6" max="6" width="13.85546875" customWidth="1"/>
    <col min="7" max="7" width="14.28515625" customWidth="1"/>
    <col min="8" max="8" width="15.140625" style="2" customWidth="1"/>
    <col min="9" max="9" width="16.5703125" style="2" customWidth="1"/>
    <col min="10" max="10" width="15.5703125" style="2" customWidth="1"/>
    <col min="11" max="11" width="15.85546875" style="2" customWidth="1"/>
    <col min="12" max="12" width="10.42578125" customWidth="1"/>
    <col min="13" max="13" width="9.140625" style="2" hidden="1" customWidth="1"/>
    <col min="14" max="14" width="14.42578125" style="2" hidden="1" customWidth="1"/>
    <col min="15" max="15" width="12" style="2" hidden="1" customWidth="1"/>
    <col min="16" max="16" width="12.42578125" style="2" hidden="1" customWidth="1"/>
    <col min="17" max="17" width="5.28515625" customWidth="1"/>
    <col min="18" max="23" width="9.140625" style="2"/>
  </cols>
  <sheetData>
    <row r="2" spans="4:16" ht="15.75" thickBot="1"/>
    <row r="3" spans="4:16" ht="126" customHeight="1" thickTop="1" thickBot="1">
      <c r="D3" s="22"/>
      <c r="F3" s="38" t="s">
        <v>23</v>
      </c>
      <c r="G3" s="39"/>
      <c r="H3" s="39"/>
      <c r="I3" s="39"/>
      <c r="J3" s="40"/>
      <c r="K3" s="27"/>
      <c r="L3" s="23"/>
      <c r="M3" s="23"/>
      <c r="N3" s="23"/>
      <c r="O3" s="23"/>
    </row>
    <row r="4" spans="4:16" ht="15.75" thickTop="1"/>
    <row r="5" spans="4:16" ht="16.5" customHeight="1" thickBot="1">
      <c r="H5"/>
    </row>
    <row r="6" spans="4:16" ht="49.5" customHeight="1" thickTop="1" thickBot="1">
      <c r="G6" s="24" t="s">
        <v>8</v>
      </c>
      <c r="H6" s="24" t="s">
        <v>9</v>
      </c>
      <c r="I6" s="24" t="s">
        <v>7</v>
      </c>
      <c r="M6" s="41" t="s">
        <v>1</v>
      </c>
      <c r="N6" s="3" t="s">
        <v>0</v>
      </c>
      <c r="O6" s="17" t="s">
        <v>2</v>
      </c>
      <c r="P6" s="17" t="s">
        <v>10</v>
      </c>
    </row>
    <row r="7" spans="4:16" ht="36" customHeight="1" thickTop="1" thickBot="1">
      <c r="G7" s="25" t="s">
        <v>0</v>
      </c>
      <c r="H7" s="26" t="s">
        <v>2</v>
      </c>
      <c r="I7" s="25" t="s">
        <v>10</v>
      </c>
      <c r="M7" s="42"/>
      <c r="N7" s="1" t="s">
        <v>8</v>
      </c>
      <c r="O7" s="1" t="s">
        <v>9</v>
      </c>
      <c r="P7" s="1" t="s">
        <v>7</v>
      </c>
    </row>
    <row r="8" spans="4:16" ht="54.75" customHeight="1" thickTop="1" thickBot="1">
      <c r="G8" s="43">
        <v>180</v>
      </c>
      <c r="H8" s="43">
        <v>12</v>
      </c>
      <c r="I8" s="44"/>
      <c r="J8" s="7"/>
      <c r="K8" s="28" t="str">
        <f>IF(I17,"Молодец!"," ")</f>
        <v xml:space="preserve"> </v>
      </c>
      <c r="M8" s="4">
        <v>1</v>
      </c>
      <c r="N8" s="5">
        <v>180</v>
      </c>
      <c r="O8" s="5">
        <v>12</v>
      </c>
      <c r="P8" s="20">
        <f t="shared" ref="P8" si="0">N8*1024*8/(O8*60)</f>
        <v>2048</v>
      </c>
    </row>
    <row r="9" spans="4:16" ht="15.75" thickTop="1">
      <c r="H9"/>
    </row>
    <row r="10" spans="4:16">
      <c r="H10"/>
    </row>
    <row r="11" spans="4:16">
      <c r="H11"/>
    </row>
    <row r="12" spans="4:16">
      <c r="H12"/>
    </row>
    <row r="13" spans="4:16">
      <c r="H13"/>
    </row>
    <row r="14" spans="4:16">
      <c r="H14"/>
    </row>
    <row r="15" spans="4:16">
      <c r="H15"/>
    </row>
    <row r="16" spans="4:16">
      <c r="H16"/>
    </row>
    <row r="17" spans="8:9" ht="18.75" hidden="1">
      <c r="H17"/>
      <c r="I17" s="6">
        <f>IF(I8=P8,1,0)</f>
        <v>0</v>
      </c>
    </row>
  </sheetData>
  <sheetProtection password="C67F" sheet="1" objects="1" scenarios="1"/>
  <mergeCells count="2">
    <mergeCell ref="F3:J3"/>
    <mergeCell ref="M6:M7"/>
  </mergeCells>
  <conditionalFormatting sqref="I8">
    <cfRule type="cellIs" dxfId="5" priority="4" operator="equal">
      <formula>P8</formula>
    </cfRule>
    <cfRule type="cellIs" dxfId="4" priority="5" operator="equal">
      <formula>P8</formula>
    </cfRule>
    <cfRule type="cellIs" dxfId="3" priority="6" operator="equal">
      <formula>P8</formula>
    </cfRule>
  </conditionalFormatting>
  <conditionalFormatting sqref="I8">
    <cfRule type="cellIs" dxfId="2" priority="1" operator="equal">
      <formula>P8</formula>
    </cfRule>
    <cfRule type="cellIs" dxfId="1" priority="2" operator="equal">
      <formula>P8</formula>
    </cfRule>
    <cfRule type="cellIs" dxfId="0" priority="3" operator="equal">
      <formula>P8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2:W17"/>
  <sheetViews>
    <sheetView zoomScaleNormal="100" workbookViewId="0">
      <selection activeCell="F3" sqref="F3:J3"/>
    </sheetView>
  </sheetViews>
  <sheetFormatPr defaultRowHeight="15"/>
  <cols>
    <col min="6" max="6" width="13.85546875" customWidth="1"/>
    <col min="7" max="7" width="14.28515625" customWidth="1"/>
    <col min="8" max="8" width="15.140625" style="2" customWidth="1"/>
    <col min="9" max="9" width="16.5703125" style="2" customWidth="1"/>
    <col min="10" max="10" width="15.5703125" style="2" customWidth="1"/>
    <col min="11" max="11" width="15.85546875" style="2" customWidth="1"/>
    <col min="12" max="12" width="10.42578125" customWidth="1"/>
    <col min="13" max="13" width="9.140625" style="2" hidden="1" customWidth="1"/>
    <col min="14" max="14" width="14.42578125" style="2" hidden="1" customWidth="1"/>
    <col min="15" max="15" width="16" style="2" hidden="1" customWidth="1"/>
    <col min="16" max="16" width="12.42578125" style="2" hidden="1" customWidth="1"/>
    <col min="17" max="17" width="5.28515625" customWidth="1"/>
    <col min="18" max="23" width="9.140625" style="2"/>
  </cols>
  <sheetData>
    <row r="2" spans="6:16" ht="15.75" thickBot="1"/>
    <row r="3" spans="6:16" ht="103.5" customHeight="1" thickTop="1" thickBot="1">
      <c r="F3" s="33" t="s">
        <v>18</v>
      </c>
      <c r="G3" s="34"/>
      <c r="H3" s="34"/>
      <c r="I3" s="34"/>
      <c r="J3" s="35"/>
      <c r="K3" s="27"/>
      <c r="L3" s="23"/>
      <c r="M3" s="23"/>
      <c r="N3" s="23"/>
      <c r="O3" s="23"/>
    </row>
    <row r="4" spans="6:16" ht="15.75" thickTop="1"/>
    <row r="5" spans="6:16" ht="16.5" customHeight="1" thickBot="1">
      <c r="H5"/>
    </row>
    <row r="6" spans="6:16" ht="49.5" customHeight="1" thickTop="1" thickBot="1">
      <c r="G6" s="24" t="s">
        <v>8</v>
      </c>
      <c r="H6" s="24" t="s">
        <v>7</v>
      </c>
      <c r="I6" s="24" t="s">
        <v>9</v>
      </c>
      <c r="M6" s="36" t="s">
        <v>6</v>
      </c>
      <c r="N6" s="13" t="s">
        <v>0</v>
      </c>
      <c r="O6" s="14" t="s">
        <v>10</v>
      </c>
      <c r="P6" s="13" t="s">
        <v>5</v>
      </c>
    </row>
    <row r="7" spans="6:16" ht="36" customHeight="1" thickTop="1" thickBot="1">
      <c r="G7" s="25" t="s">
        <v>0</v>
      </c>
      <c r="H7" s="26" t="s">
        <v>10</v>
      </c>
      <c r="I7" s="25" t="s">
        <v>5</v>
      </c>
      <c r="M7" s="37"/>
      <c r="N7" s="15" t="s">
        <v>8</v>
      </c>
      <c r="O7" s="15" t="s">
        <v>7</v>
      </c>
      <c r="P7" s="15" t="s">
        <v>9</v>
      </c>
    </row>
    <row r="8" spans="6:16" ht="54.75" customHeight="1" thickTop="1" thickBot="1">
      <c r="G8" s="43">
        <v>1125</v>
      </c>
      <c r="H8" s="43">
        <v>192000</v>
      </c>
      <c r="I8" s="44"/>
      <c r="J8" s="7"/>
      <c r="K8" s="28" t="str">
        <f>IF(I17,"Молодец!"," ")</f>
        <v xml:space="preserve"> </v>
      </c>
      <c r="M8" s="16">
        <v>1</v>
      </c>
      <c r="N8" s="29">
        <v>1125</v>
      </c>
      <c r="O8" s="29">
        <f>384000/2</f>
        <v>192000</v>
      </c>
      <c r="P8" s="19">
        <f>N8*1024*8/O8</f>
        <v>48</v>
      </c>
    </row>
    <row r="9" spans="6:16" ht="15.75" thickTop="1">
      <c r="H9"/>
    </row>
    <row r="10" spans="6:16">
      <c r="H10"/>
    </row>
    <row r="11" spans="6:16">
      <c r="H11"/>
    </row>
    <row r="12" spans="6:16">
      <c r="H12"/>
    </row>
    <row r="13" spans="6:16">
      <c r="H13"/>
    </row>
    <row r="14" spans="6:16">
      <c r="H14"/>
    </row>
    <row r="15" spans="6:16">
      <c r="H15"/>
    </row>
    <row r="16" spans="6:16">
      <c r="H16"/>
    </row>
    <row r="17" spans="8:9" ht="18.75" hidden="1">
      <c r="H17"/>
      <c r="I17" s="6">
        <f>IF(I8=P8,1,0)</f>
        <v>0</v>
      </c>
    </row>
  </sheetData>
  <sheetProtection password="C67F" sheet="1" objects="1" scenarios="1"/>
  <mergeCells count="2">
    <mergeCell ref="F3:J3"/>
    <mergeCell ref="M6:M7"/>
  </mergeCells>
  <conditionalFormatting sqref="I8">
    <cfRule type="cellIs" dxfId="56" priority="4" operator="equal">
      <formula>P8</formula>
    </cfRule>
    <cfRule type="cellIs" dxfId="55" priority="5" operator="equal">
      <formula>P8</formula>
    </cfRule>
    <cfRule type="cellIs" dxfId="54" priority="6" operator="equal">
      <formula>P8</formula>
    </cfRule>
  </conditionalFormatting>
  <conditionalFormatting sqref="I8">
    <cfRule type="cellIs" dxfId="53" priority="1" operator="equal">
      <formula>P8</formula>
    </cfRule>
    <cfRule type="cellIs" dxfId="52" priority="2" operator="equal">
      <formula>P8</formula>
    </cfRule>
    <cfRule type="cellIs" dxfId="51" priority="3" operator="equal">
      <formula>P8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D2:W17"/>
  <sheetViews>
    <sheetView zoomScaleNormal="100" workbookViewId="0">
      <selection activeCell="F3" sqref="F3:J3"/>
    </sheetView>
  </sheetViews>
  <sheetFormatPr defaultRowHeight="15"/>
  <cols>
    <col min="6" max="6" width="13.85546875" customWidth="1"/>
    <col min="7" max="7" width="14.28515625" customWidth="1"/>
    <col min="8" max="8" width="15.140625" style="2" customWidth="1"/>
    <col min="9" max="9" width="16.5703125" style="2" customWidth="1"/>
    <col min="10" max="10" width="15.5703125" style="2" customWidth="1"/>
    <col min="11" max="11" width="15.85546875" style="2" customWidth="1"/>
    <col min="12" max="12" width="10.42578125" customWidth="1"/>
    <col min="13" max="13" width="9.140625" style="2" hidden="1" customWidth="1"/>
    <col min="14" max="14" width="14.42578125" style="2" hidden="1" customWidth="1"/>
    <col min="15" max="15" width="12" style="2" hidden="1" customWidth="1"/>
    <col min="16" max="16" width="12.42578125" style="2" hidden="1" customWidth="1"/>
    <col min="17" max="17" width="5.28515625" customWidth="1"/>
    <col min="18" max="23" width="9.140625" style="2"/>
  </cols>
  <sheetData>
    <row r="2" spans="4:16" ht="15.75" thickBot="1"/>
    <row r="3" spans="4:16" ht="126" customHeight="1" thickTop="1" thickBot="1">
      <c r="D3" s="22"/>
      <c r="F3" s="38" t="s">
        <v>14</v>
      </c>
      <c r="G3" s="39"/>
      <c r="H3" s="39"/>
      <c r="I3" s="39"/>
      <c r="J3" s="40"/>
      <c r="K3" s="27"/>
      <c r="L3" s="23"/>
      <c r="M3" s="23"/>
      <c r="N3" s="23"/>
      <c r="O3" s="23"/>
    </row>
    <row r="4" spans="4:16" ht="15.75" thickTop="1"/>
    <row r="5" spans="4:16" ht="16.5" customHeight="1" thickBot="1">
      <c r="H5"/>
    </row>
    <row r="6" spans="4:16" ht="49.5" customHeight="1" thickTop="1" thickBot="1">
      <c r="G6" s="24" t="s">
        <v>8</v>
      </c>
      <c r="H6" s="24" t="s">
        <v>9</v>
      </c>
      <c r="I6" s="24" t="s">
        <v>7</v>
      </c>
      <c r="M6" s="41" t="s">
        <v>1</v>
      </c>
      <c r="N6" s="3" t="s">
        <v>0</v>
      </c>
      <c r="O6" s="17" t="s">
        <v>2</v>
      </c>
      <c r="P6" s="17" t="s">
        <v>10</v>
      </c>
    </row>
    <row r="7" spans="4:16" ht="36" customHeight="1" thickTop="1" thickBot="1">
      <c r="G7" s="25" t="s">
        <v>0</v>
      </c>
      <c r="H7" s="26" t="s">
        <v>2</v>
      </c>
      <c r="I7" s="25" t="s">
        <v>10</v>
      </c>
      <c r="M7" s="42"/>
      <c r="N7" s="1" t="s">
        <v>8</v>
      </c>
      <c r="O7" s="1" t="s">
        <v>9</v>
      </c>
      <c r="P7" s="1" t="s">
        <v>7</v>
      </c>
    </row>
    <row r="8" spans="4:16" ht="54.75" customHeight="1" thickTop="1" thickBot="1">
      <c r="G8" s="43">
        <v>90</v>
      </c>
      <c r="H8" s="43">
        <v>16</v>
      </c>
      <c r="I8" s="44"/>
      <c r="J8" s="7"/>
      <c r="K8" s="28" t="str">
        <f>IF(I17,"Молодец!"," ")</f>
        <v xml:space="preserve"> </v>
      </c>
      <c r="M8" s="4">
        <v>1</v>
      </c>
      <c r="N8" s="5">
        <v>90</v>
      </c>
      <c r="O8" s="5">
        <v>16</v>
      </c>
      <c r="P8" s="20">
        <f t="shared" ref="P8" si="0">N8*1024*8/(O8*60)</f>
        <v>768</v>
      </c>
    </row>
    <row r="9" spans="4:16" ht="15.75" thickTop="1">
      <c r="H9"/>
    </row>
    <row r="10" spans="4:16">
      <c r="H10"/>
    </row>
    <row r="11" spans="4:16">
      <c r="H11"/>
    </row>
    <row r="12" spans="4:16">
      <c r="H12"/>
    </row>
    <row r="13" spans="4:16">
      <c r="H13"/>
    </row>
    <row r="14" spans="4:16">
      <c r="H14"/>
    </row>
    <row r="15" spans="4:16">
      <c r="H15"/>
    </row>
    <row r="16" spans="4:16">
      <c r="H16"/>
    </row>
    <row r="17" spans="8:9" ht="18.75" hidden="1">
      <c r="H17"/>
      <c r="I17" s="6">
        <f>IF(I8=P8,1,0)</f>
        <v>0</v>
      </c>
    </row>
  </sheetData>
  <sheetProtection password="C67F" sheet="1" objects="1" scenarios="1"/>
  <mergeCells count="2">
    <mergeCell ref="F3:J3"/>
    <mergeCell ref="M6:M7"/>
  </mergeCells>
  <conditionalFormatting sqref="I8">
    <cfRule type="cellIs" dxfId="50" priority="4" operator="equal">
      <formula>P8</formula>
    </cfRule>
    <cfRule type="cellIs" dxfId="49" priority="5" operator="equal">
      <formula>P8</formula>
    </cfRule>
    <cfRule type="cellIs" dxfId="48" priority="6" operator="equal">
      <formula>P8</formula>
    </cfRule>
  </conditionalFormatting>
  <conditionalFormatting sqref="I8">
    <cfRule type="cellIs" dxfId="47" priority="1" operator="equal">
      <formula>P8</formula>
    </cfRule>
    <cfRule type="cellIs" dxfId="46" priority="2" operator="equal">
      <formula>P8</formula>
    </cfRule>
    <cfRule type="cellIs" dxfId="45" priority="3" operator="equal">
      <formula>P8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F2:W17"/>
  <sheetViews>
    <sheetView zoomScaleNormal="100" workbookViewId="0">
      <selection activeCell="F3" sqref="F3:J3"/>
    </sheetView>
  </sheetViews>
  <sheetFormatPr defaultRowHeight="15"/>
  <cols>
    <col min="6" max="6" width="13.85546875" customWidth="1"/>
    <col min="7" max="7" width="14.28515625" customWidth="1"/>
    <col min="8" max="8" width="15.140625" style="2" customWidth="1"/>
    <col min="9" max="9" width="16.5703125" style="2" customWidth="1"/>
    <col min="10" max="10" width="15.5703125" style="2" customWidth="1"/>
    <col min="11" max="11" width="15.85546875" style="2" customWidth="1"/>
    <col min="12" max="12" width="10.42578125" customWidth="1"/>
    <col min="13" max="13" width="9.140625" style="2" hidden="1" customWidth="1"/>
    <col min="14" max="14" width="14.42578125" style="2" hidden="1" customWidth="1"/>
    <col min="15" max="15" width="12" style="2" hidden="1" customWidth="1"/>
    <col min="16" max="16" width="12.42578125" style="2" hidden="1" customWidth="1"/>
    <col min="17" max="17" width="5.28515625" customWidth="1"/>
    <col min="18" max="23" width="9.140625" style="2"/>
  </cols>
  <sheetData>
    <row r="2" spans="6:16" ht="15.75" thickBot="1"/>
    <row r="3" spans="6:16" ht="103.5" customHeight="1" thickTop="1" thickBot="1">
      <c r="F3" s="30" t="s">
        <v>15</v>
      </c>
      <c r="G3" s="30"/>
      <c r="H3" s="30"/>
      <c r="I3" s="30"/>
      <c r="J3" s="30"/>
      <c r="K3" s="27"/>
      <c r="L3" s="23"/>
      <c r="M3" s="23"/>
      <c r="N3" s="23"/>
      <c r="O3" s="23"/>
    </row>
    <row r="4" spans="6:16" ht="15.75" thickTop="1"/>
    <row r="5" spans="6:16" ht="16.5" customHeight="1" thickBot="1">
      <c r="H5"/>
    </row>
    <row r="6" spans="6:16" ht="49.5" customHeight="1" thickTop="1" thickBot="1">
      <c r="G6" s="24" t="s">
        <v>9</v>
      </c>
      <c r="H6" s="24" t="s">
        <v>7</v>
      </c>
      <c r="I6" s="24" t="s">
        <v>8</v>
      </c>
      <c r="M6" s="31" t="s">
        <v>4</v>
      </c>
      <c r="N6" s="8" t="s">
        <v>2</v>
      </c>
      <c r="O6" s="9" t="s">
        <v>3</v>
      </c>
      <c r="P6" s="8" t="s">
        <v>0</v>
      </c>
    </row>
    <row r="7" spans="6:16" ht="36" customHeight="1" thickTop="1" thickBot="1">
      <c r="G7" s="25" t="s">
        <v>2</v>
      </c>
      <c r="H7" s="26" t="s">
        <v>11</v>
      </c>
      <c r="I7" s="25" t="s">
        <v>0</v>
      </c>
      <c r="M7" s="32"/>
      <c r="N7" s="10" t="s">
        <v>9</v>
      </c>
      <c r="O7" s="10" t="s">
        <v>7</v>
      </c>
      <c r="P7" s="21"/>
    </row>
    <row r="8" spans="6:16" ht="54.75" customHeight="1" thickTop="1" thickBot="1">
      <c r="G8" s="43">
        <v>25</v>
      </c>
      <c r="H8" s="43">
        <v>36</v>
      </c>
      <c r="I8" s="45"/>
      <c r="J8" s="7"/>
      <c r="K8" s="28" t="str">
        <f>IF(I17,"Молодец!"," ")</f>
        <v xml:space="preserve"> </v>
      </c>
      <c r="M8" s="11">
        <v>1</v>
      </c>
      <c r="N8" s="12">
        <v>25</v>
      </c>
      <c r="O8" s="12">
        <v>36</v>
      </c>
      <c r="P8" s="18">
        <f>N8*60*O8/8</f>
        <v>6750</v>
      </c>
    </row>
    <row r="9" spans="6:16" ht="15.75" thickTop="1">
      <c r="H9"/>
    </row>
    <row r="10" spans="6:16">
      <c r="H10"/>
    </row>
    <row r="11" spans="6:16">
      <c r="H11"/>
    </row>
    <row r="12" spans="6:16">
      <c r="H12"/>
    </row>
    <row r="13" spans="6:16">
      <c r="H13"/>
    </row>
    <row r="14" spans="6:16">
      <c r="H14"/>
    </row>
    <row r="15" spans="6:16">
      <c r="H15"/>
    </row>
    <row r="16" spans="6:16">
      <c r="H16"/>
    </row>
    <row r="17" spans="8:9" ht="18.75" hidden="1">
      <c r="H17"/>
      <c r="I17" s="6">
        <f>IF(I8=P8,1,0)</f>
        <v>0</v>
      </c>
    </row>
  </sheetData>
  <sheetProtection password="C67F" sheet="1" objects="1" scenarios="1"/>
  <mergeCells count="2">
    <mergeCell ref="F3:J3"/>
    <mergeCell ref="M6:M7"/>
  </mergeCells>
  <conditionalFormatting sqref="I8">
    <cfRule type="cellIs" dxfId="44" priority="1" operator="equal">
      <formula>P8</formula>
    </cfRule>
    <cfRule type="cellIs" dxfId="43" priority="2" operator="equal">
      <formula>P8</formula>
    </cfRule>
    <cfRule type="cellIs" dxfId="42" priority="3" operator="equal">
      <formula>P8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F2:W17"/>
  <sheetViews>
    <sheetView zoomScaleNormal="100" workbookViewId="0">
      <selection activeCell="F3" sqref="F3:J3"/>
    </sheetView>
  </sheetViews>
  <sheetFormatPr defaultRowHeight="15"/>
  <cols>
    <col min="6" max="6" width="13.85546875" customWidth="1"/>
    <col min="7" max="7" width="14.28515625" customWidth="1"/>
    <col min="8" max="8" width="15.140625" style="2" customWidth="1"/>
    <col min="9" max="9" width="16.5703125" style="2" customWidth="1"/>
    <col min="10" max="10" width="15.5703125" style="2" customWidth="1"/>
    <col min="11" max="11" width="15.85546875" style="2" customWidth="1"/>
    <col min="12" max="12" width="10.42578125" customWidth="1"/>
    <col min="13" max="13" width="9.140625" style="2" hidden="1" customWidth="1"/>
    <col min="14" max="14" width="14.42578125" style="2" hidden="1" customWidth="1"/>
    <col min="15" max="15" width="16" style="2" hidden="1" customWidth="1"/>
    <col min="16" max="16" width="12.42578125" style="2" hidden="1" customWidth="1"/>
    <col min="17" max="17" width="5.28515625" customWidth="1"/>
    <col min="18" max="23" width="9.140625" style="2"/>
  </cols>
  <sheetData>
    <row r="2" spans="6:16" ht="15.75" thickBot="1"/>
    <row r="3" spans="6:16" ht="103.5" customHeight="1" thickTop="1" thickBot="1">
      <c r="F3" s="33" t="s">
        <v>13</v>
      </c>
      <c r="G3" s="34"/>
      <c r="H3" s="34"/>
      <c r="I3" s="34"/>
      <c r="J3" s="35"/>
      <c r="K3" s="27"/>
      <c r="L3" s="23"/>
      <c r="M3" s="23"/>
      <c r="N3" s="23"/>
      <c r="O3" s="23"/>
    </row>
    <row r="4" spans="6:16" ht="15.75" thickTop="1"/>
    <row r="5" spans="6:16" ht="16.5" customHeight="1" thickBot="1">
      <c r="H5"/>
    </row>
    <row r="6" spans="6:16" ht="49.5" customHeight="1" thickTop="1" thickBot="1">
      <c r="G6" s="24" t="s">
        <v>8</v>
      </c>
      <c r="H6" s="24" t="s">
        <v>7</v>
      </c>
      <c r="I6" s="24" t="s">
        <v>9</v>
      </c>
      <c r="M6" s="36" t="s">
        <v>6</v>
      </c>
      <c r="N6" s="13" t="s">
        <v>0</v>
      </c>
      <c r="O6" s="14" t="s">
        <v>10</v>
      </c>
      <c r="P6" s="13" t="s">
        <v>5</v>
      </c>
    </row>
    <row r="7" spans="6:16" ht="36" customHeight="1" thickTop="1" thickBot="1">
      <c r="G7" s="25" t="s">
        <v>0</v>
      </c>
      <c r="H7" s="26" t="s">
        <v>10</v>
      </c>
      <c r="I7" s="25" t="s">
        <v>5</v>
      </c>
      <c r="M7" s="37"/>
      <c r="N7" s="15" t="s">
        <v>8</v>
      </c>
      <c r="O7" s="15" t="s">
        <v>7</v>
      </c>
      <c r="P7" s="15" t="s">
        <v>9</v>
      </c>
    </row>
    <row r="8" spans="6:16" ht="54.75" customHeight="1" thickTop="1" thickBot="1">
      <c r="G8" s="43">
        <v>750</v>
      </c>
      <c r="H8" s="43">
        <v>384000</v>
      </c>
      <c r="I8" s="44"/>
      <c r="J8" s="7"/>
      <c r="K8" s="28" t="str">
        <f>IF(I17,"Молодец!"," ")</f>
        <v xml:space="preserve"> </v>
      </c>
      <c r="M8" s="16">
        <v>1</v>
      </c>
      <c r="N8" s="29">
        <v>750</v>
      </c>
      <c r="O8" s="29">
        <v>384000</v>
      </c>
      <c r="P8" s="19">
        <f>N8*1024*8/O8</f>
        <v>16</v>
      </c>
    </row>
    <row r="9" spans="6:16" ht="15.75" thickTop="1">
      <c r="H9"/>
    </row>
    <row r="10" spans="6:16">
      <c r="H10"/>
    </row>
    <row r="11" spans="6:16">
      <c r="H11"/>
    </row>
    <row r="12" spans="6:16">
      <c r="H12"/>
    </row>
    <row r="13" spans="6:16">
      <c r="H13"/>
    </row>
    <row r="14" spans="6:16">
      <c r="H14"/>
    </row>
    <row r="15" spans="6:16">
      <c r="H15"/>
    </row>
    <row r="16" spans="6:16">
      <c r="H16"/>
    </row>
    <row r="17" spans="8:9" ht="18.75" hidden="1">
      <c r="H17"/>
      <c r="I17" s="6">
        <f>IF(I8=P8,1,0)</f>
        <v>0</v>
      </c>
    </row>
  </sheetData>
  <sheetProtection password="C67F" sheet="1" objects="1" scenarios="1"/>
  <mergeCells count="2">
    <mergeCell ref="F3:J3"/>
    <mergeCell ref="M6:M7"/>
  </mergeCells>
  <conditionalFormatting sqref="I8">
    <cfRule type="cellIs" dxfId="41" priority="4" operator="equal">
      <formula>P8</formula>
    </cfRule>
    <cfRule type="cellIs" dxfId="40" priority="5" operator="equal">
      <formula>P8</formula>
    </cfRule>
    <cfRule type="cellIs" dxfId="39" priority="6" operator="equal">
      <formula>P8</formula>
    </cfRule>
  </conditionalFormatting>
  <conditionalFormatting sqref="I8">
    <cfRule type="cellIs" dxfId="38" priority="1" operator="equal">
      <formula>P8</formula>
    </cfRule>
    <cfRule type="cellIs" dxfId="37" priority="2" operator="equal">
      <formula>P8</formula>
    </cfRule>
    <cfRule type="cellIs" dxfId="36" priority="3" operator="equal">
      <formula>P8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D2:W17"/>
  <sheetViews>
    <sheetView zoomScaleNormal="100" workbookViewId="0">
      <selection activeCell="F3" sqref="F3:J3"/>
    </sheetView>
  </sheetViews>
  <sheetFormatPr defaultRowHeight="15"/>
  <cols>
    <col min="6" max="6" width="13.85546875" customWidth="1"/>
    <col min="7" max="7" width="14.28515625" customWidth="1"/>
    <col min="8" max="8" width="15.140625" style="2" customWidth="1"/>
    <col min="9" max="9" width="16.5703125" style="2" customWidth="1"/>
    <col min="10" max="10" width="15.5703125" style="2" customWidth="1"/>
    <col min="11" max="11" width="15.85546875" style="2" customWidth="1"/>
    <col min="12" max="12" width="10.42578125" customWidth="1"/>
    <col min="13" max="13" width="9.140625" style="2" hidden="1" customWidth="1"/>
    <col min="14" max="14" width="14.42578125" style="2" hidden="1" customWidth="1"/>
    <col min="15" max="15" width="12" style="2" hidden="1" customWidth="1"/>
    <col min="16" max="16" width="12.42578125" style="2" hidden="1" customWidth="1"/>
    <col min="17" max="17" width="5.28515625" customWidth="1"/>
    <col min="18" max="23" width="9.140625" style="2"/>
  </cols>
  <sheetData>
    <row r="2" spans="4:16" ht="15.75" thickBot="1"/>
    <row r="3" spans="4:16" ht="126" customHeight="1" thickTop="1" thickBot="1">
      <c r="D3" s="22"/>
      <c r="F3" s="38" t="s">
        <v>21</v>
      </c>
      <c r="G3" s="39"/>
      <c r="H3" s="39"/>
      <c r="I3" s="39"/>
      <c r="J3" s="40"/>
      <c r="K3" s="27"/>
      <c r="L3" s="23"/>
      <c r="M3" s="23"/>
      <c r="N3" s="23"/>
      <c r="O3" s="23"/>
    </row>
    <row r="4" spans="4:16" ht="15.75" thickTop="1"/>
    <row r="5" spans="4:16" ht="16.5" customHeight="1" thickBot="1">
      <c r="H5"/>
    </row>
    <row r="6" spans="4:16" ht="49.5" customHeight="1" thickTop="1" thickBot="1">
      <c r="G6" s="24" t="s">
        <v>8</v>
      </c>
      <c r="H6" s="24" t="s">
        <v>9</v>
      </c>
      <c r="I6" s="24" t="s">
        <v>7</v>
      </c>
      <c r="M6" s="41" t="s">
        <v>1</v>
      </c>
      <c r="N6" s="3" t="s">
        <v>0</v>
      </c>
      <c r="O6" s="17" t="s">
        <v>2</v>
      </c>
      <c r="P6" s="17" t="s">
        <v>10</v>
      </c>
    </row>
    <row r="7" spans="4:16" ht="36" customHeight="1" thickTop="1" thickBot="1">
      <c r="G7" s="25" t="s">
        <v>0</v>
      </c>
      <c r="H7" s="26" t="s">
        <v>2</v>
      </c>
      <c r="I7" s="25" t="s">
        <v>10</v>
      </c>
      <c r="M7" s="42"/>
      <c r="N7" s="1" t="s">
        <v>8</v>
      </c>
      <c r="O7" s="1" t="s">
        <v>9</v>
      </c>
      <c r="P7" s="1" t="s">
        <v>7</v>
      </c>
    </row>
    <row r="8" spans="4:16" ht="54.75" customHeight="1" thickTop="1" thickBot="1">
      <c r="G8" s="43">
        <v>120</v>
      </c>
      <c r="H8" s="43">
        <v>32</v>
      </c>
      <c r="I8" s="44"/>
      <c r="J8" s="7"/>
      <c r="K8" s="28" t="str">
        <f>IF(I17,"Молодец!"," ")</f>
        <v xml:space="preserve"> </v>
      </c>
      <c r="M8" s="4">
        <v>1</v>
      </c>
      <c r="N8" s="5">
        <v>120</v>
      </c>
      <c r="O8" s="5">
        <v>32</v>
      </c>
      <c r="P8" s="20">
        <f t="shared" ref="P8" si="0">N8*1024*8/(O8*60)</f>
        <v>512</v>
      </c>
    </row>
    <row r="9" spans="4:16" ht="15.75" thickTop="1">
      <c r="H9"/>
    </row>
    <row r="10" spans="4:16">
      <c r="H10"/>
    </row>
    <row r="11" spans="4:16">
      <c r="H11"/>
    </row>
    <row r="12" spans="4:16">
      <c r="H12"/>
    </row>
    <row r="13" spans="4:16">
      <c r="H13"/>
    </row>
    <row r="14" spans="4:16">
      <c r="H14"/>
    </row>
    <row r="15" spans="4:16">
      <c r="H15"/>
    </row>
    <row r="16" spans="4:16">
      <c r="H16"/>
    </row>
    <row r="17" spans="8:9" ht="18.75" hidden="1">
      <c r="H17"/>
      <c r="I17" s="6">
        <f>IF(I8=P8,1,0)</f>
        <v>0</v>
      </c>
    </row>
  </sheetData>
  <sheetProtection password="C67F" sheet="1" objects="1" scenarios="1"/>
  <mergeCells count="2">
    <mergeCell ref="F3:J3"/>
    <mergeCell ref="M6:M7"/>
  </mergeCells>
  <conditionalFormatting sqref="I8">
    <cfRule type="cellIs" dxfId="35" priority="4" operator="equal">
      <formula>P8</formula>
    </cfRule>
    <cfRule type="cellIs" dxfId="34" priority="5" operator="equal">
      <formula>P8</formula>
    </cfRule>
    <cfRule type="cellIs" dxfId="33" priority="6" operator="equal">
      <formula>P8</formula>
    </cfRule>
  </conditionalFormatting>
  <conditionalFormatting sqref="I8">
    <cfRule type="cellIs" dxfId="32" priority="1" operator="equal">
      <formula>P8</formula>
    </cfRule>
    <cfRule type="cellIs" dxfId="31" priority="2" operator="equal">
      <formula>P8</formula>
    </cfRule>
    <cfRule type="cellIs" dxfId="30" priority="3" operator="equal">
      <formula>P8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F2:W17"/>
  <sheetViews>
    <sheetView zoomScaleNormal="100" workbookViewId="0">
      <selection activeCell="F3" sqref="F3:J3"/>
    </sheetView>
  </sheetViews>
  <sheetFormatPr defaultRowHeight="15"/>
  <cols>
    <col min="6" max="6" width="13.85546875" customWidth="1"/>
    <col min="7" max="7" width="14.28515625" customWidth="1"/>
    <col min="8" max="8" width="15.140625" style="2" customWidth="1"/>
    <col min="9" max="9" width="16.5703125" style="2" customWidth="1"/>
    <col min="10" max="10" width="15.5703125" style="2" customWidth="1"/>
    <col min="11" max="11" width="15.85546875" style="2" customWidth="1"/>
    <col min="12" max="12" width="10.42578125" customWidth="1"/>
    <col min="13" max="13" width="9.140625" style="2" hidden="1" customWidth="1"/>
    <col min="14" max="14" width="14.42578125" style="2" hidden="1" customWidth="1"/>
    <col min="15" max="15" width="12" style="2" hidden="1" customWidth="1"/>
    <col min="16" max="16" width="12.42578125" style="2" hidden="1" customWidth="1"/>
    <col min="17" max="17" width="5.28515625" customWidth="1"/>
    <col min="18" max="23" width="9.140625" style="2"/>
  </cols>
  <sheetData>
    <row r="2" spans="6:16" ht="15.75" thickBot="1"/>
    <row r="3" spans="6:16" ht="103.5" customHeight="1" thickTop="1" thickBot="1">
      <c r="F3" s="30" t="s">
        <v>16</v>
      </c>
      <c r="G3" s="30"/>
      <c r="H3" s="30"/>
      <c r="I3" s="30"/>
      <c r="J3" s="30"/>
      <c r="K3" s="27"/>
      <c r="L3" s="23"/>
      <c r="M3" s="23"/>
      <c r="N3" s="23"/>
      <c r="O3" s="23"/>
    </row>
    <row r="4" spans="6:16" ht="15.75" thickTop="1"/>
    <row r="5" spans="6:16" ht="16.5" customHeight="1" thickBot="1">
      <c r="H5"/>
    </row>
    <row r="6" spans="6:16" ht="49.5" customHeight="1" thickTop="1" thickBot="1">
      <c r="G6" s="24" t="s">
        <v>9</v>
      </c>
      <c r="H6" s="24" t="s">
        <v>7</v>
      </c>
      <c r="I6" s="24" t="s">
        <v>8</v>
      </c>
      <c r="M6" s="31" t="s">
        <v>4</v>
      </c>
      <c r="N6" s="8" t="s">
        <v>2</v>
      </c>
      <c r="O6" s="9" t="s">
        <v>3</v>
      </c>
      <c r="P6" s="8" t="s">
        <v>0</v>
      </c>
    </row>
    <row r="7" spans="6:16" ht="36" customHeight="1" thickTop="1" thickBot="1">
      <c r="G7" s="25" t="s">
        <v>2</v>
      </c>
      <c r="H7" s="26" t="s">
        <v>11</v>
      </c>
      <c r="I7" s="25" t="s">
        <v>0</v>
      </c>
      <c r="M7" s="32"/>
      <c r="N7" s="10" t="s">
        <v>9</v>
      </c>
      <c r="O7" s="10" t="s">
        <v>7</v>
      </c>
      <c r="P7" s="21"/>
    </row>
    <row r="8" spans="6:16" ht="54.75" customHeight="1" thickTop="1" thickBot="1">
      <c r="G8" s="43">
        <v>24</v>
      </c>
      <c r="H8" s="43">
        <v>30</v>
      </c>
      <c r="I8" s="45"/>
      <c r="J8" s="7"/>
      <c r="K8" s="28" t="str">
        <f>IF(I17,"Молодец!"," ")</f>
        <v xml:space="preserve"> </v>
      </c>
      <c r="M8" s="11">
        <v>1</v>
      </c>
      <c r="N8" s="12">
        <v>24</v>
      </c>
      <c r="O8" s="12">
        <v>30</v>
      </c>
      <c r="P8" s="18">
        <f>N8*60*O8/8</f>
        <v>5400</v>
      </c>
    </row>
    <row r="9" spans="6:16" ht="15.75" thickTop="1">
      <c r="H9"/>
    </row>
    <row r="10" spans="6:16">
      <c r="H10"/>
    </row>
    <row r="11" spans="6:16">
      <c r="H11"/>
    </row>
    <row r="12" spans="6:16">
      <c r="H12"/>
    </row>
    <row r="13" spans="6:16">
      <c r="H13"/>
    </row>
    <row r="14" spans="6:16">
      <c r="H14"/>
    </row>
    <row r="15" spans="6:16">
      <c r="H15"/>
    </row>
    <row r="16" spans="6:16">
      <c r="H16"/>
    </row>
    <row r="17" spans="8:9" ht="18.75" hidden="1">
      <c r="H17"/>
      <c r="I17" s="6">
        <f>IF(I8=P8,1,0)</f>
        <v>0</v>
      </c>
    </row>
  </sheetData>
  <sheetProtection password="C67F" sheet="1" objects="1" scenarios="1"/>
  <mergeCells count="2">
    <mergeCell ref="F3:J3"/>
    <mergeCell ref="M6:M7"/>
  </mergeCells>
  <conditionalFormatting sqref="I8">
    <cfRule type="cellIs" dxfId="29" priority="1" operator="equal">
      <formula>P8</formula>
    </cfRule>
    <cfRule type="cellIs" dxfId="28" priority="2" operator="equal">
      <formula>P8</formula>
    </cfRule>
    <cfRule type="cellIs" dxfId="27" priority="3" operator="equal">
      <formula>P8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F2:W17"/>
  <sheetViews>
    <sheetView zoomScaleNormal="100" workbookViewId="0">
      <selection activeCell="F3" sqref="F3:J3"/>
    </sheetView>
  </sheetViews>
  <sheetFormatPr defaultRowHeight="15"/>
  <cols>
    <col min="6" max="6" width="13.85546875" customWidth="1"/>
    <col min="7" max="7" width="14.28515625" customWidth="1"/>
    <col min="8" max="8" width="15.140625" style="2" customWidth="1"/>
    <col min="9" max="9" width="16.5703125" style="2" customWidth="1"/>
    <col min="10" max="10" width="15.5703125" style="2" customWidth="1"/>
    <col min="11" max="11" width="15.85546875" style="2" customWidth="1"/>
    <col min="12" max="12" width="10.42578125" customWidth="1"/>
    <col min="13" max="13" width="9.140625" style="2" hidden="1" customWidth="1"/>
    <col min="14" max="14" width="14.42578125" style="2" hidden="1" customWidth="1"/>
    <col min="15" max="15" width="16" style="2" hidden="1" customWidth="1"/>
    <col min="16" max="16" width="12.42578125" style="2" hidden="1" customWidth="1"/>
    <col min="17" max="17" width="5.28515625" customWidth="1"/>
    <col min="18" max="23" width="9.140625" style="2"/>
  </cols>
  <sheetData>
    <row r="2" spans="6:16" ht="15.75" thickBot="1"/>
    <row r="3" spans="6:16" ht="103.5" customHeight="1" thickTop="1" thickBot="1">
      <c r="F3" s="33" t="s">
        <v>19</v>
      </c>
      <c r="G3" s="34"/>
      <c r="H3" s="34"/>
      <c r="I3" s="34"/>
      <c r="J3" s="35"/>
      <c r="K3" s="27"/>
      <c r="L3" s="23"/>
      <c r="M3" s="23"/>
      <c r="N3" s="23"/>
      <c r="O3" s="23"/>
    </row>
    <row r="4" spans="6:16" ht="15.75" thickTop="1"/>
    <row r="5" spans="6:16" ht="16.5" customHeight="1" thickBot="1">
      <c r="H5"/>
    </row>
    <row r="6" spans="6:16" ht="49.5" customHeight="1" thickTop="1" thickBot="1">
      <c r="G6" s="24" t="s">
        <v>8</v>
      </c>
      <c r="H6" s="24" t="s">
        <v>7</v>
      </c>
      <c r="I6" s="24" t="s">
        <v>9</v>
      </c>
      <c r="M6" s="36" t="s">
        <v>6</v>
      </c>
      <c r="N6" s="13" t="s">
        <v>0</v>
      </c>
      <c r="O6" s="14" t="s">
        <v>10</v>
      </c>
      <c r="P6" s="13" t="s">
        <v>5</v>
      </c>
    </row>
    <row r="7" spans="6:16" ht="36" customHeight="1" thickTop="1" thickBot="1">
      <c r="G7" s="25" t="s">
        <v>0</v>
      </c>
      <c r="H7" s="26" t="s">
        <v>10</v>
      </c>
      <c r="I7" s="25" t="s">
        <v>5</v>
      </c>
      <c r="M7" s="37"/>
      <c r="N7" s="15" t="s">
        <v>8</v>
      </c>
      <c r="O7" s="15" t="s">
        <v>7</v>
      </c>
      <c r="P7" s="15" t="s">
        <v>9</v>
      </c>
    </row>
    <row r="8" spans="6:16" ht="54.75" customHeight="1" thickTop="1" thickBot="1">
      <c r="G8" s="43">
        <v>875</v>
      </c>
      <c r="H8" s="43">
        <v>256000</v>
      </c>
      <c r="I8" s="44"/>
      <c r="J8" s="7"/>
      <c r="K8" s="28" t="str">
        <f>IF(I17,"Молодец!"," ")</f>
        <v xml:space="preserve"> </v>
      </c>
      <c r="M8" s="16">
        <v>1</v>
      </c>
      <c r="N8" s="29">
        <v>875</v>
      </c>
      <c r="O8" s="29">
        <v>256000</v>
      </c>
      <c r="P8" s="19">
        <f>N8*1024*8/O8</f>
        <v>28</v>
      </c>
    </row>
    <row r="9" spans="6:16" ht="15.75" thickTop="1">
      <c r="H9"/>
    </row>
    <row r="10" spans="6:16">
      <c r="H10"/>
    </row>
    <row r="11" spans="6:16">
      <c r="H11"/>
    </row>
    <row r="12" spans="6:16">
      <c r="H12"/>
    </row>
    <row r="13" spans="6:16">
      <c r="H13"/>
    </row>
    <row r="14" spans="6:16">
      <c r="H14"/>
    </row>
    <row r="15" spans="6:16">
      <c r="H15"/>
    </row>
    <row r="16" spans="6:16">
      <c r="H16"/>
    </row>
    <row r="17" spans="8:9" ht="18.75" hidden="1">
      <c r="H17"/>
      <c r="I17" s="6">
        <f>IF(I8=P8,1,0)</f>
        <v>0</v>
      </c>
    </row>
  </sheetData>
  <sheetProtection password="C67F" sheet="1" objects="1" scenarios="1"/>
  <mergeCells count="2">
    <mergeCell ref="F3:J3"/>
    <mergeCell ref="M6:M7"/>
  </mergeCells>
  <conditionalFormatting sqref="I8">
    <cfRule type="cellIs" dxfId="26" priority="4" operator="equal">
      <formula>P8</formula>
    </cfRule>
    <cfRule type="cellIs" dxfId="25" priority="5" operator="equal">
      <formula>P8</formula>
    </cfRule>
    <cfRule type="cellIs" dxfId="24" priority="6" operator="equal">
      <formula>P8</formula>
    </cfRule>
  </conditionalFormatting>
  <conditionalFormatting sqref="I8">
    <cfRule type="cellIs" dxfId="23" priority="1" operator="equal">
      <formula>P8</formula>
    </cfRule>
    <cfRule type="cellIs" dxfId="22" priority="2" operator="equal">
      <formula>P8</formula>
    </cfRule>
    <cfRule type="cellIs" dxfId="21" priority="3" operator="equal">
      <formula>P8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2:W17"/>
  <sheetViews>
    <sheetView zoomScaleNormal="100" workbookViewId="0">
      <selection activeCell="F3" sqref="F3:J3"/>
    </sheetView>
  </sheetViews>
  <sheetFormatPr defaultRowHeight="15"/>
  <cols>
    <col min="6" max="6" width="13.85546875" customWidth="1"/>
    <col min="7" max="7" width="14.28515625" customWidth="1"/>
    <col min="8" max="8" width="15.140625" style="2" customWidth="1"/>
    <col min="9" max="9" width="16.5703125" style="2" customWidth="1"/>
    <col min="10" max="10" width="15.5703125" style="2" customWidth="1"/>
    <col min="11" max="11" width="15.85546875" style="2" customWidth="1"/>
    <col min="12" max="12" width="10.42578125" customWidth="1"/>
    <col min="13" max="13" width="9.140625" style="2" hidden="1" customWidth="1"/>
    <col min="14" max="14" width="14.42578125" style="2" hidden="1" customWidth="1"/>
    <col min="15" max="15" width="12" style="2" hidden="1" customWidth="1"/>
    <col min="16" max="16" width="12.42578125" style="2" hidden="1" customWidth="1"/>
    <col min="17" max="17" width="5.28515625" customWidth="1"/>
    <col min="18" max="23" width="9.140625" style="2"/>
  </cols>
  <sheetData>
    <row r="2" spans="4:16" ht="15.75" thickBot="1"/>
    <row r="3" spans="4:16" ht="126" customHeight="1" thickTop="1" thickBot="1">
      <c r="D3" s="22"/>
      <c r="F3" s="38" t="s">
        <v>22</v>
      </c>
      <c r="G3" s="39"/>
      <c r="H3" s="39"/>
      <c r="I3" s="39"/>
      <c r="J3" s="40"/>
      <c r="K3" s="27"/>
      <c r="L3" s="23"/>
      <c r="M3" s="23"/>
      <c r="N3" s="23"/>
      <c r="O3" s="23"/>
    </row>
    <row r="4" spans="4:16" ht="15.75" thickTop="1"/>
    <row r="5" spans="4:16" ht="16.5" customHeight="1" thickBot="1">
      <c r="H5"/>
    </row>
    <row r="6" spans="4:16" ht="49.5" customHeight="1" thickTop="1" thickBot="1">
      <c r="G6" s="24" t="s">
        <v>8</v>
      </c>
      <c r="H6" s="24" t="s">
        <v>9</v>
      </c>
      <c r="I6" s="24" t="s">
        <v>7</v>
      </c>
      <c r="M6" s="41" t="s">
        <v>1</v>
      </c>
      <c r="N6" s="3" t="s">
        <v>0</v>
      </c>
      <c r="O6" s="17" t="s">
        <v>2</v>
      </c>
      <c r="P6" s="17" t="s">
        <v>10</v>
      </c>
    </row>
    <row r="7" spans="4:16" ht="36" customHeight="1" thickTop="1" thickBot="1">
      <c r="G7" s="25" t="s">
        <v>0</v>
      </c>
      <c r="H7" s="26" t="s">
        <v>2</v>
      </c>
      <c r="I7" s="25" t="s">
        <v>10</v>
      </c>
      <c r="M7" s="42"/>
      <c r="N7" s="1" t="s">
        <v>8</v>
      </c>
      <c r="O7" s="1" t="s">
        <v>9</v>
      </c>
      <c r="P7" s="1" t="s">
        <v>7</v>
      </c>
    </row>
    <row r="8" spans="4:16" ht="54.75" customHeight="1" thickTop="1" thickBot="1">
      <c r="G8" s="43">
        <v>360</v>
      </c>
      <c r="H8" s="43">
        <v>48</v>
      </c>
      <c r="I8" s="44"/>
      <c r="J8" s="7"/>
      <c r="K8" s="28" t="str">
        <f>IF(I17,"Молодец!"," ")</f>
        <v xml:space="preserve"> </v>
      </c>
      <c r="M8" s="4">
        <v>1</v>
      </c>
      <c r="N8" s="5">
        <v>360</v>
      </c>
      <c r="O8" s="5">
        <v>48</v>
      </c>
      <c r="P8" s="20">
        <f t="shared" ref="P8" si="0">N8*1024*8/(O8*60)</f>
        <v>1024</v>
      </c>
    </row>
    <row r="9" spans="4:16" ht="15.75" thickTop="1">
      <c r="H9"/>
    </row>
    <row r="10" spans="4:16">
      <c r="H10"/>
    </row>
    <row r="11" spans="4:16">
      <c r="H11"/>
    </row>
    <row r="12" spans="4:16">
      <c r="H12"/>
    </row>
    <row r="13" spans="4:16">
      <c r="H13"/>
    </row>
    <row r="14" spans="4:16">
      <c r="H14"/>
    </row>
    <row r="15" spans="4:16">
      <c r="H15"/>
    </row>
    <row r="16" spans="4:16">
      <c r="H16"/>
    </row>
    <row r="17" spans="8:9" ht="18.75" hidden="1">
      <c r="H17"/>
      <c r="I17" s="6">
        <f>IF(I8=P8,1,0)</f>
        <v>0</v>
      </c>
    </row>
  </sheetData>
  <sheetProtection password="C67F" sheet="1" objects="1" scenarios="1"/>
  <mergeCells count="2">
    <mergeCell ref="F3:J3"/>
    <mergeCell ref="M6:M7"/>
  </mergeCells>
  <conditionalFormatting sqref="I8">
    <cfRule type="cellIs" dxfId="20" priority="4" operator="equal">
      <formula>P8</formula>
    </cfRule>
    <cfRule type="cellIs" dxfId="19" priority="5" operator="equal">
      <formula>P8</formula>
    </cfRule>
    <cfRule type="cellIs" dxfId="18" priority="6" operator="equal">
      <formula>P8</formula>
    </cfRule>
  </conditionalFormatting>
  <conditionalFormatting sqref="I8">
    <cfRule type="cellIs" dxfId="17" priority="1" operator="equal">
      <formula>P8</formula>
    </cfRule>
    <cfRule type="cellIs" dxfId="16" priority="2" operator="equal">
      <formula>P8</formula>
    </cfRule>
    <cfRule type="cellIs" dxfId="15" priority="3" operator="equal">
      <formula>P8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Вариант№1</vt:lpstr>
      <vt:lpstr>№2</vt:lpstr>
      <vt:lpstr>№3</vt:lpstr>
      <vt:lpstr>№4</vt:lpstr>
      <vt:lpstr>№5</vt:lpstr>
      <vt:lpstr>№6</vt:lpstr>
      <vt:lpstr>№7</vt:lpstr>
      <vt:lpstr>№8</vt:lpstr>
      <vt:lpstr>№9</vt:lpstr>
      <vt:lpstr>№10</vt:lpstr>
      <vt:lpstr>№11</vt:lpstr>
      <vt:lpstr>Вариант №12</vt:lpstr>
    </vt:vector>
  </TitlesOfParts>
  <Company>AlexSoft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Информатика</dc:creator>
  <cp:lastModifiedBy>Алексей</cp:lastModifiedBy>
  <cp:lastPrinted>2016-12-14T01:54:12Z</cp:lastPrinted>
  <dcterms:created xsi:type="dcterms:W3CDTF">2013-12-12T08:13:06Z</dcterms:created>
  <dcterms:modified xsi:type="dcterms:W3CDTF">2016-12-22T06:20:37Z</dcterms:modified>
</cp:coreProperties>
</file>